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356" windowWidth="15180" windowHeight="9255" tabRatio="528" activeTab="0"/>
  </bookViews>
  <sheets>
    <sheet name="PRE 72" sheetId="1" r:id="rId1"/>
    <sheet name="PRE 77" sheetId="2" r:id="rId2"/>
    <sheet name="TRIALERS" sheetId="3" r:id="rId3"/>
    <sheet name="EXPERTS" sheetId="4" r:id="rId4"/>
    <sheet name="CLASSICS" sheetId="5" r:id="rId5"/>
    <sheet name="MASTERS" sheetId="6" r:id="rId6"/>
  </sheets>
  <definedNames>
    <definedName name="_xlnm._FilterDatabase" localSheetId="3" hidden="1">'EXPERTS'!$A$3:$N$27</definedName>
    <definedName name="_xlnm.Print_Area" localSheetId="4">'CLASSICS'!$A$2:$F$22</definedName>
    <definedName name="_xlnm.Print_Area" localSheetId="3">'EXPERTS'!$A$2:$F$27</definedName>
    <definedName name="_xlnm.Print_Area" localSheetId="5">'MASTERS'!$A$2:$F$18</definedName>
    <definedName name="_xlnm.Print_Area" localSheetId="0">'PRE 72'!$A$2:$F$8</definedName>
    <definedName name="_xlnm.Print_Area" localSheetId="1">'PRE 77'!$A$2:$F$13</definedName>
    <definedName name="_xlnm.Print_Area" localSheetId="2">'TRIALERS'!$A$2:$F$17</definedName>
  </definedNames>
  <calcPr fullCalcOnLoad="1"/>
</workbook>
</file>

<file path=xl/sharedStrings.xml><?xml version="1.0" encoding="utf-8"?>
<sst xmlns="http://schemas.openxmlformats.org/spreadsheetml/2006/main" count="674" uniqueCount="282">
  <si>
    <t>MARCA</t>
  </si>
  <si>
    <t>V-1</t>
  </si>
  <si>
    <t>V-2</t>
  </si>
  <si>
    <t>TOT.</t>
  </si>
  <si>
    <t>Nº 1</t>
  </si>
  <si>
    <t>Nº 2</t>
  </si>
  <si>
    <t>Nº 3</t>
  </si>
  <si>
    <t>Nº 0</t>
  </si>
  <si>
    <t>DOR.</t>
  </si>
  <si>
    <t>B.S.C.</t>
  </si>
  <si>
    <t>PRE 72</t>
  </si>
  <si>
    <t>PRE 77</t>
  </si>
  <si>
    <t>NOM I COGNOMS</t>
  </si>
  <si>
    <t>Nº LLIC.</t>
  </si>
  <si>
    <t>MOTO CLUB</t>
  </si>
  <si>
    <t>CLAS.</t>
  </si>
  <si>
    <t>TRIALERS</t>
  </si>
  <si>
    <t>EXPERTS</t>
  </si>
  <si>
    <t>MASTERS</t>
  </si>
  <si>
    <t>CATEGORIA   PRE 77</t>
  </si>
  <si>
    <t>CATEGORIA   TRIALERS</t>
  </si>
  <si>
    <t>CATEGORIA   EXPERTS</t>
  </si>
  <si>
    <t>CATEGORIA   MASTERS</t>
  </si>
  <si>
    <t>CATEGORIA   PRE 72</t>
  </si>
  <si>
    <t>MARTI FONT ESCAYOLA</t>
  </si>
  <si>
    <t>Independent</t>
  </si>
  <si>
    <t>FRANCESC CARBONELL ANGELATS</t>
  </si>
  <si>
    <t>Berguedá</t>
  </si>
  <si>
    <t>VICTOR MARTIN BORDONAU</t>
  </si>
  <si>
    <t>Motocat</t>
  </si>
  <si>
    <t>RACC</t>
  </si>
  <si>
    <t>ANGEL LLOP CARMONA</t>
  </si>
  <si>
    <t>ENRIC ROMEU ARGEMI</t>
  </si>
  <si>
    <t>LUIS ARTES MIARNAU</t>
  </si>
  <si>
    <t>JOAN M. COVISA LOPEZ</t>
  </si>
  <si>
    <t>JOSEP L. AGUILERA ESTRADA</t>
  </si>
  <si>
    <t>Terrassa</t>
  </si>
  <si>
    <t>Ripoll</t>
  </si>
  <si>
    <t>JOSEP SOLDEVILA DOMINGO</t>
  </si>
  <si>
    <t>St. Quirze</t>
  </si>
  <si>
    <t>JORDI MOLINS GRANE</t>
  </si>
  <si>
    <t>JOSEP JORDANA CERVERA</t>
  </si>
  <si>
    <t>M. C. 80</t>
  </si>
  <si>
    <t>JOSEP PUIG ROURA</t>
  </si>
  <si>
    <t>ARNAU RAFAT CASAFONT</t>
  </si>
  <si>
    <t>DAVID GUARDIA SOLANES</t>
  </si>
  <si>
    <t>CARLES LOPEZ MARTINEZ</t>
  </si>
  <si>
    <t>FRANCISCO RODELAS GARCIA</t>
  </si>
  <si>
    <t>JOSEP Mª CASANOVA MASO</t>
  </si>
  <si>
    <t>JOAN C. GAVALDA VILLORIA</t>
  </si>
  <si>
    <t>CLIMENT NOGUERA SOPEÑA</t>
  </si>
  <si>
    <t>JOSEP Mª CAPDEVILA BASEGANYA</t>
  </si>
  <si>
    <t>PERE MORALES RIU</t>
  </si>
  <si>
    <t>JAUME VILA CUBI</t>
  </si>
  <si>
    <t>FRANCESC ESTRADA ESTRADA</t>
  </si>
  <si>
    <t>LLUIS DIAZ BEDATE</t>
  </si>
  <si>
    <t>JOSE MARCOS MARCOS</t>
  </si>
  <si>
    <t>RAMON MEMBRIVES GABALDA</t>
  </si>
  <si>
    <t>LLORENS CASAS SALA</t>
  </si>
  <si>
    <t>JOSE L. RODRIGUEZ VALCARCEL</t>
  </si>
  <si>
    <t>X</t>
  </si>
  <si>
    <t>ANTONI BUXADE HERRERA</t>
  </si>
  <si>
    <t>FRANCESC RODELAS CARBO</t>
  </si>
  <si>
    <t>SWM</t>
  </si>
  <si>
    <t>PERE CUNILL BOIXADER</t>
  </si>
  <si>
    <t>CARLES CASAS COMAS</t>
  </si>
  <si>
    <t xml:space="preserve">LLUIS GALBANY MAYMI </t>
  </si>
  <si>
    <t>CLASSICS</t>
  </si>
  <si>
    <t>CATEGORIA   CLASSICS</t>
  </si>
  <si>
    <t>JOAN DOMENECH JUAREZ</t>
  </si>
  <si>
    <t>GASPAR VILARAGUT TAÑA</t>
  </si>
  <si>
    <t>ALVAR BERTRAN CIERCO</t>
  </si>
  <si>
    <t>JOSEP ARCARONS CASAIC</t>
  </si>
  <si>
    <t>JAUME BONFILL RAMOS</t>
  </si>
  <si>
    <t>JORDI COTS CHULILLA</t>
  </si>
  <si>
    <t>ENRIQUE JORNET SAPEIRA</t>
  </si>
  <si>
    <t>RAMON SARRA PLANAS</t>
  </si>
  <si>
    <t>JOAN ROCA SOLANES</t>
  </si>
  <si>
    <t>ELISEU SELLES GRAELL</t>
  </si>
  <si>
    <t>RAMON PLANA VILAMAÑA</t>
  </si>
  <si>
    <t>RAUL VALL AMIGO</t>
  </si>
  <si>
    <t>XAVIER MIRAVET TEJEDOR</t>
  </si>
  <si>
    <t>MANEL BAILA FERRE</t>
  </si>
  <si>
    <t>FERRAN VILARNAU BONVEHI</t>
  </si>
  <si>
    <t>MARCO ALVAREZ FISHER</t>
  </si>
  <si>
    <t>CARLES MONTANER</t>
  </si>
  <si>
    <t>CESAR SACRISTAN RIVAS</t>
  </si>
  <si>
    <t>RICARD SANS FORCADA</t>
  </si>
  <si>
    <t>CAIUS MUJAL OBRADORS</t>
  </si>
  <si>
    <t>JORDI VILLALBA MODOL</t>
  </si>
  <si>
    <t>BERT ROBINSON</t>
  </si>
  <si>
    <t>JOSEP CABANI ROQUET</t>
  </si>
  <si>
    <t>MIQUEL CIRERA LAMARCA</t>
  </si>
  <si>
    <t>SALVADOR VILELLA VILALTA</t>
  </si>
  <si>
    <t>SALVADOR PLANELLA BUSQUETS</t>
  </si>
  <si>
    <t>128881-GI</t>
  </si>
  <si>
    <t>128314-B</t>
  </si>
  <si>
    <t xml:space="preserve">128890-B </t>
  </si>
  <si>
    <t>128446-B</t>
  </si>
  <si>
    <t>128673-B</t>
  </si>
  <si>
    <t>127102-B</t>
  </si>
  <si>
    <t>129386-B</t>
  </si>
  <si>
    <t>128184-B</t>
  </si>
  <si>
    <t>129098-T</t>
  </si>
  <si>
    <t>128897-GI</t>
  </si>
  <si>
    <t>Salt</t>
  </si>
  <si>
    <t>Gava</t>
  </si>
  <si>
    <t>Rellinas</t>
  </si>
  <si>
    <t>Sant Carles</t>
  </si>
  <si>
    <t>Rosas</t>
  </si>
  <si>
    <t>128009-GI</t>
  </si>
  <si>
    <t>128034-B</t>
  </si>
  <si>
    <t>128683-GI</t>
  </si>
  <si>
    <t>Abadesses</t>
  </si>
  <si>
    <t>Tona</t>
  </si>
  <si>
    <t>Sant Quirze</t>
  </si>
  <si>
    <t>Olot</t>
  </si>
  <si>
    <t>Penedes</t>
  </si>
  <si>
    <t>Montesa</t>
  </si>
  <si>
    <t>Baix Berguedà</t>
  </si>
  <si>
    <t>Vall del Ges</t>
  </si>
  <si>
    <t>Cabrils</t>
  </si>
  <si>
    <t>Bultaco</t>
  </si>
  <si>
    <t>Ossa</t>
  </si>
  <si>
    <t>Merlin</t>
  </si>
  <si>
    <t>Honda</t>
  </si>
  <si>
    <t>Fantic</t>
  </si>
  <si>
    <t>128398-B</t>
  </si>
  <si>
    <t>128635-B</t>
  </si>
  <si>
    <t>128988-B</t>
  </si>
  <si>
    <t>128645-B</t>
  </si>
  <si>
    <t>129076-B</t>
  </si>
  <si>
    <t xml:space="preserve">128455-B </t>
  </si>
  <si>
    <t>129107-B</t>
  </si>
  <si>
    <t xml:space="preserve">129073-B </t>
  </si>
  <si>
    <t>129261-B</t>
  </si>
  <si>
    <t>128129-GI</t>
  </si>
  <si>
    <t>127887-B</t>
  </si>
  <si>
    <t>129262-B</t>
  </si>
  <si>
    <t>128425-B</t>
  </si>
  <si>
    <t>129230-B</t>
  </si>
  <si>
    <t>128852-B</t>
  </si>
  <si>
    <t>128185-B</t>
  </si>
  <si>
    <t>129131-B</t>
  </si>
  <si>
    <t>129167-B</t>
  </si>
  <si>
    <t>Beta</t>
  </si>
  <si>
    <t>Suzuki</t>
  </si>
  <si>
    <t>128390-B</t>
  </si>
  <si>
    <t>127928-GI</t>
  </si>
  <si>
    <t>128989-B</t>
  </si>
  <si>
    <t>128410-GI</t>
  </si>
  <si>
    <t>129053-B</t>
  </si>
  <si>
    <t>129767-B</t>
  </si>
  <si>
    <t>BLAI JOVE ORO</t>
  </si>
  <si>
    <t>128644-B</t>
  </si>
  <si>
    <t>129055-B</t>
  </si>
  <si>
    <t>128463-B</t>
  </si>
  <si>
    <t>128733-B</t>
  </si>
  <si>
    <t>128233-B</t>
  </si>
  <si>
    <t>128578-B</t>
  </si>
  <si>
    <t>128125-B</t>
  </si>
  <si>
    <t>127820-B</t>
  </si>
  <si>
    <t>128510-GI</t>
  </si>
  <si>
    <t>Cingles</t>
  </si>
  <si>
    <t>128027-B</t>
  </si>
  <si>
    <t>128665-B</t>
  </si>
  <si>
    <t>127420-B</t>
  </si>
  <si>
    <t>128037-B</t>
  </si>
  <si>
    <t>128439-B</t>
  </si>
  <si>
    <t>128480-B</t>
  </si>
  <si>
    <t>128442-B</t>
  </si>
  <si>
    <t>127721-B</t>
  </si>
  <si>
    <t>129097-B</t>
  </si>
  <si>
    <t>127135-B</t>
  </si>
  <si>
    <t>127669-B</t>
  </si>
  <si>
    <t>128960-B</t>
  </si>
  <si>
    <t>128062-B</t>
  </si>
  <si>
    <t>128682-B</t>
  </si>
  <si>
    <t>128164-B</t>
  </si>
  <si>
    <t>128886-GI</t>
  </si>
  <si>
    <t>128657-B</t>
  </si>
  <si>
    <t>129631-B</t>
  </si>
  <si>
    <t>FRANCESC VALL CASAS</t>
  </si>
  <si>
    <t>Triumph</t>
  </si>
  <si>
    <t>130596-B</t>
  </si>
  <si>
    <t>IGNASI PELLICE VILALTA</t>
  </si>
  <si>
    <t>130579-B</t>
  </si>
  <si>
    <t>JOSEP Mª PLANAS GARCIA</t>
  </si>
  <si>
    <t>11539-AN</t>
  </si>
  <si>
    <t>JOAN PERE SANTURE</t>
  </si>
  <si>
    <t>Arinsal</t>
  </si>
  <si>
    <t>128258-GI</t>
  </si>
  <si>
    <t>AGUSTI VILA CUBI</t>
  </si>
  <si>
    <t>173376-F</t>
  </si>
  <si>
    <t>JOSEP A. SANCHEZ PALAO</t>
  </si>
  <si>
    <t>Andorra</t>
  </si>
  <si>
    <t>129485-B</t>
  </si>
  <si>
    <t>ESTEVE VILALTA BALAGUER</t>
  </si>
  <si>
    <t>130581-B</t>
  </si>
  <si>
    <t>JORDI TORRENT HERNANDEZ</t>
  </si>
  <si>
    <t>130637-B</t>
  </si>
  <si>
    <t>DOMENECH LLADO CABRESPINA</t>
  </si>
  <si>
    <t>Club Bultaco</t>
  </si>
  <si>
    <t>11538-AN</t>
  </si>
  <si>
    <t>SANTI LLORENÇ LLADOS</t>
  </si>
  <si>
    <t>JOSEP Mª PRAT COMPANY</t>
  </si>
  <si>
    <t>ENRIC MATEO VILADOMAT</t>
  </si>
  <si>
    <t>131025-B</t>
  </si>
  <si>
    <t>AGUSTIN FERNANDEZ ALONSO</t>
  </si>
  <si>
    <t>129737-B</t>
  </si>
  <si>
    <t>RAFAEL CABALLE VALVERDE</t>
  </si>
  <si>
    <t>130864-B</t>
  </si>
  <si>
    <t>Sitges</t>
  </si>
  <si>
    <t>Cent Peus</t>
  </si>
  <si>
    <t>130927-B</t>
  </si>
  <si>
    <t>CARLOS GIMENEZ ALMANSA</t>
  </si>
  <si>
    <t>FRANCESC BERNADA ALABAU</t>
  </si>
  <si>
    <t>XAVIER RIBOT COROMINAS</t>
  </si>
  <si>
    <t>127794-B</t>
  </si>
  <si>
    <t>TONI SAEZ MARTINEZ</t>
  </si>
  <si>
    <t>La Clau</t>
  </si>
  <si>
    <t>130918-B</t>
  </si>
  <si>
    <t>ORIOL LLADO PEREZ</t>
  </si>
  <si>
    <t>131035-B</t>
  </si>
  <si>
    <t>JAUME VON AREND</t>
  </si>
  <si>
    <t>130941-B</t>
  </si>
  <si>
    <t>LEO RODRIGUEZ CARBONELL</t>
  </si>
  <si>
    <t>Riells</t>
  </si>
  <si>
    <t>128437-B</t>
  </si>
  <si>
    <t>MANEL CUSIDO ANDREU</t>
  </si>
  <si>
    <t>Aprilia</t>
  </si>
  <si>
    <t>PEDRO ANDRES LOPEZ</t>
  </si>
  <si>
    <t>128538-B</t>
  </si>
  <si>
    <t>ORIOL CABRE VERDIELL MAUZON</t>
  </si>
  <si>
    <t>129130-B</t>
  </si>
  <si>
    <t>PERE A. MILL MORENO</t>
  </si>
  <si>
    <t>RAMON SEUBA</t>
  </si>
  <si>
    <t>BSC</t>
  </si>
  <si>
    <t>127831-B</t>
  </si>
  <si>
    <t>RAMON SALLES PLA</t>
  </si>
  <si>
    <t>TONA</t>
  </si>
  <si>
    <t>128854-B</t>
  </si>
  <si>
    <t>FERRAN CASAS PENDON</t>
  </si>
  <si>
    <t>CARLES BARTOMEU OLIART</t>
  </si>
  <si>
    <t>129057-B</t>
  </si>
  <si>
    <t>JAME  MUNTAL VILA</t>
  </si>
  <si>
    <t>64092-IB</t>
  </si>
  <si>
    <t>JUAN MIR VIVES</t>
  </si>
  <si>
    <t>MALLORCA-CALVIA</t>
  </si>
  <si>
    <t>Nº 5</t>
  </si>
  <si>
    <t>Nº5</t>
  </si>
  <si>
    <t>TOTAL + PEN</t>
  </si>
  <si>
    <t>Penaltit. Temps</t>
  </si>
  <si>
    <t>128112B</t>
  </si>
  <si>
    <t>ANTONI RAMONET MARTINEZ</t>
  </si>
  <si>
    <t>FANTIC</t>
  </si>
  <si>
    <t>MOLLET ISERN</t>
  </si>
  <si>
    <t>129071B</t>
  </si>
  <si>
    <t>PERE CAMP ARMENGOD</t>
  </si>
  <si>
    <t>129808b</t>
  </si>
  <si>
    <t>JORDI GOMEZ GALAN</t>
  </si>
  <si>
    <t>BULTACO</t>
  </si>
  <si>
    <t>128309B</t>
  </si>
  <si>
    <t>JORDI RAMONET MATEU</t>
  </si>
  <si>
    <t>GAS GAS</t>
  </si>
  <si>
    <t>131067b</t>
  </si>
  <si>
    <t>RICARD MONGE MACHADO</t>
  </si>
  <si>
    <t>214283M</t>
  </si>
  <si>
    <t>YANIC GUNTER DIEDRICH FRANCO</t>
  </si>
  <si>
    <t>HONDA</t>
  </si>
  <si>
    <t>VALDEMANCO</t>
  </si>
  <si>
    <t>128017B</t>
  </si>
  <si>
    <t>mc penedes</t>
  </si>
  <si>
    <t>128449B</t>
  </si>
  <si>
    <t>ORIOL CANYAMERES SABAHUJA</t>
  </si>
  <si>
    <t>MONTESA 242</t>
  </si>
  <si>
    <t>TERRASSA</t>
  </si>
  <si>
    <t>131471B</t>
  </si>
  <si>
    <t>DAVID RAMIREZ GARCIA</t>
  </si>
  <si>
    <t>OSSA</t>
  </si>
  <si>
    <t>128582B</t>
  </si>
  <si>
    <t>XABIER VALLES RULL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</si>
</sst>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00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2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2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5" borderId="0" xfId="0" applyFill="1" applyAlignment="1">
      <alignment/>
    </xf>
    <xf numFmtId="0" fontId="0" fillId="5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6" borderId="0" xfId="0" applyFill="1" applyAlignment="1">
      <alignment/>
    </xf>
    <xf numFmtId="0" fontId="0" fillId="0" borderId="4" xfId="0" applyFont="1" applyFill="1" applyBorder="1" applyAlignment="1">
      <alignment/>
    </xf>
    <xf numFmtId="0" fontId="5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0" fillId="6" borderId="4" xfId="0" applyFill="1" applyBorder="1" applyAlignment="1">
      <alignment/>
    </xf>
    <xf numFmtId="0" fontId="4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1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" xfId="21" applyFont="1" applyFill="1" applyBorder="1" applyAlignment="1">
      <alignment horizontal="left"/>
      <protection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4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/>
    </xf>
    <xf numFmtId="0" fontId="0" fillId="6" borderId="4" xfId="0" applyFont="1" applyFill="1" applyBorder="1" applyAlignment="1">
      <alignment/>
    </xf>
    <xf numFmtId="0" fontId="0" fillId="6" borderId="4" xfId="0" applyFont="1" applyFill="1" applyBorder="1" applyAlignment="1">
      <alignment/>
    </xf>
    <xf numFmtId="1" fontId="0" fillId="6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wrapText="1"/>
    </xf>
    <xf numFmtId="0" fontId="0" fillId="6" borderId="4" xfId="0" applyFont="1" applyFill="1" applyBorder="1" applyAlignment="1">
      <alignment wrapText="1"/>
    </xf>
    <xf numFmtId="0" fontId="3" fillId="6" borderId="4" xfId="0" applyNumberFormat="1" applyFont="1" applyFill="1" applyBorder="1" applyAlignment="1">
      <alignment horizontal="center"/>
    </xf>
    <xf numFmtId="0" fontId="4" fillId="6" borderId="4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/>
    </xf>
    <xf numFmtId="0" fontId="0" fillId="6" borderId="0" xfId="0" applyFont="1" applyFill="1" applyAlignment="1">
      <alignment/>
    </xf>
    <xf numFmtId="0" fontId="0" fillId="6" borderId="4" xfId="0" applyFont="1" applyFill="1" applyBorder="1" applyAlignment="1">
      <alignment horizontal="center"/>
    </xf>
    <xf numFmtId="1" fontId="15" fillId="6" borderId="4" xfId="0" applyNumberFormat="1" applyFont="1" applyFill="1" applyBorder="1" applyAlignment="1">
      <alignment horizontal="center"/>
    </xf>
    <xf numFmtId="0" fontId="0" fillId="6" borderId="4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0" fillId="0" borderId="2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4" fillId="0" borderId="3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2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2" xfId="0" applyFont="1" applyBorder="1" applyAlignment="1">
      <alignment/>
    </xf>
    <xf numFmtId="0" fontId="5" fillId="5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Q13"/>
  <sheetViews>
    <sheetView tabSelected="1" zoomScale="105" zoomScaleNormal="105" zoomScaleSheetLayoutView="75" workbookViewId="0" topLeftCell="A1">
      <selection activeCell="O27" sqref="O27"/>
    </sheetView>
  </sheetViews>
  <sheetFormatPr defaultColWidth="11.421875" defaultRowHeight="12.75"/>
  <cols>
    <col min="1" max="1" width="4.28125" style="0" customWidth="1"/>
    <col min="2" max="2" width="6.140625" style="2" customWidth="1"/>
    <col min="3" max="3" width="0.13671875" style="1" customWidth="1"/>
    <col min="4" max="4" width="28.8515625" style="0" customWidth="1"/>
    <col min="5" max="5" width="13.421875" style="0" customWidth="1"/>
    <col min="6" max="6" width="12.28125" style="0" customWidth="1"/>
    <col min="7" max="8" width="4.8515625" style="0" hidden="1" customWidth="1"/>
    <col min="9" max="9" width="8.7109375" style="0" customWidth="1"/>
    <col min="10" max="10" width="4.8515625" style="0" customWidth="1"/>
    <col min="11" max="11" width="13.140625" style="0" bestFit="1" customWidth="1"/>
    <col min="12" max="16" width="4.28125" style="0" customWidth="1"/>
    <col min="17" max="17" width="3.57421875" style="0" customWidth="1"/>
  </cols>
  <sheetData>
    <row r="1" spans="1:15" ht="39.75" customHeight="1">
      <c r="A1" s="25"/>
      <c r="B1" s="105" t="s">
        <v>10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24" customHeight="1">
      <c r="A2" s="6"/>
      <c r="B2" s="11"/>
      <c r="C2" s="12" t="s">
        <v>23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24">
      <c r="A3" s="9" t="s">
        <v>15</v>
      </c>
      <c r="B3" s="5" t="s">
        <v>8</v>
      </c>
      <c r="C3" s="5" t="s">
        <v>13</v>
      </c>
      <c r="D3" s="5" t="s">
        <v>12</v>
      </c>
      <c r="E3" s="5" t="s">
        <v>0</v>
      </c>
      <c r="F3" s="5" t="s">
        <v>14</v>
      </c>
      <c r="G3" s="5" t="s">
        <v>1</v>
      </c>
      <c r="H3" s="5" t="s">
        <v>2</v>
      </c>
      <c r="I3" s="64" t="s">
        <v>252</v>
      </c>
      <c r="J3" s="5" t="s">
        <v>3</v>
      </c>
      <c r="K3" s="5" t="s">
        <v>251</v>
      </c>
      <c r="L3" s="5" t="s">
        <v>7</v>
      </c>
      <c r="M3" s="5" t="s">
        <v>4</v>
      </c>
      <c r="N3" s="5" t="s">
        <v>5</v>
      </c>
      <c r="O3" s="5" t="s">
        <v>6</v>
      </c>
      <c r="P3" s="41" t="s">
        <v>249</v>
      </c>
    </row>
    <row r="4" spans="1:17" s="39" customFormat="1" ht="15" customHeight="1">
      <c r="A4" s="16">
        <v>1</v>
      </c>
      <c r="B4" s="17">
        <v>1</v>
      </c>
      <c r="C4" s="36" t="s">
        <v>110</v>
      </c>
      <c r="D4" s="50" t="s">
        <v>38</v>
      </c>
      <c r="E4" s="51" t="s">
        <v>122</v>
      </c>
      <c r="F4" s="50" t="s">
        <v>37</v>
      </c>
      <c r="G4" s="52" t="s">
        <v>60</v>
      </c>
      <c r="H4" s="52" t="s">
        <v>60</v>
      </c>
      <c r="I4" s="52">
        <v>0</v>
      </c>
      <c r="J4" s="18">
        <v>13</v>
      </c>
      <c r="K4" s="18">
        <v>13</v>
      </c>
      <c r="L4" s="19">
        <v>12</v>
      </c>
      <c r="M4" s="19">
        <v>5</v>
      </c>
      <c r="N4" s="19">
        <v>1</v>
      </c>
      <c r="O4" s="19">
        <v>2</v>
      </c>
      <c r="P4" s="62">
        <v>0</v>
      </c>
      <c r="Q4" s="63">
        <f>SUM(L4:P4)</f>
        <v>20</v>
      </c>
    </row>
    <row r="5" spans="1:17" s="39" customFormat="1" ht="15" customHeight="1">
      <c r="A5" s="16">
        <v>2</v>
      </c>
      <c r="B5" s="17">
        <v>13</v>
      </c>
      <c r="C5" s="54" t="s">
        <v>238</v>
      </c>
      <c r="D5" s="50" t="s">
        <v>239</v>
      </c>
      <c r="E5" s="50" t="s">
        <v>122</v>
      </c>
      <c r="F5" s="50" t="s">
        <v>240</v>
      </c>
      <c r="G5" s="52" t="s">
        <v>60</v>
      </c>
      <c r="H5" s="52" t="s">
        <v>60</v>
      </c>
      <c r="I5" s="52">
        <v>0</v>
      </c>
      <c r="J5" s="18">
        <v>33</v>
      </c>
      <c r="K5" s="18">
        <v>33</v>
      </c>
      <c r="L5" s="19">
        <v>6</v>
      </c>
      <c r="M5" s="19">
        <v>3</v>
      </c>
      <c r="N5" s="19">
        <v>5</v>
      </c>
      <c r="O5" s="19">
        <v>5</v>
      </c>
      <c r="P5" s="62">
        <v>1</v>
      </c>
      <c r="Q5" s="63">
        <f>SUM(L5:P5)</f>
        <v>20</v>
      </c>
    </row>
    <row r="6" spans="1:17" s="39" customFormat="1" ht="15" customHeight="1">
      <c r="A6" s="16">
        <v>3</v>
      </c>
      <c r="B6" s="32">
        <v>7</v>
      </c>
      <c r="C6" s="33" t="s">
        <v>188</v>
      </c>
      <c r="D6" s="33" t="s">
        <v>189</v>
      </c>
      <c r="E6" s="33" t="s">
        <v>183</v>
      </c>
      <c r="F6" s="33" t="s">
        <v>190</v>
      </c>
      <c r="G6" s="52" t="s">
        <v>60</v>
      </c>
      <c r="H6" s="52" t="s">
        <v>60</v>
      </c>
      <c r="I6" s="52">
        <v>28</v>
      </c>
      <c r="J6" s="18">
        <v>18</v>
      </c>
      <c r="K6" s="18">
        <f>SUM(I6,J6)</f>
        <v>46</v>
      </c>
      <c r="L6" s="19">
        <v>10</v>
      </c>
      <c r="M6" s="19">
        <v>5</v>
      </c>
      <c r="N6" s="19">
        <v>2</v>
      </c>
      <c r="O6" s="19">
        <v>3</v>
      </c>
      <c r="P6" s="62">
        <v>0</v>
      </c>
      <c r="Q6" s="63">
        <f>SUM(L6:P6)</f>
        <v>20</v>
      </c>
    </row>
    <row r="7" spans="1:17" s="39" customFormat="1" ht="15" customHeight="1">
      <c r="A7" s="16">
        <v>4</v>
      </c>
      <c r="B7" s="17">
        <v>5</v>
      </c>
      <c r="C7" s="36" t="s">
        <v>111</v>
      </c>
      <c r="D7" s="50" t="s">
        <v>24</v>
      </c>
      <c r="E7" s="51" t="s">
        <v>122</v>
      </c>
      <c r="F7" s="50" t="s">
        <v>9</v>
      </c>
      <c r="G7" s="52" t="s">
        <v>60</v>
      </c>
      <c r="H7" s="52" t="s">
        <v>60</v>
      </c>
      <c r="I7" s="52">
        <v>39</v>
      </c>
      <c r="J7" s="18">
        <v>12</v>
      </c>
      <c r="K7" s="18">
        <f>SUM(I7,J7)</f>
        <v>51</v>
      </c>
      <c r="L7" s="19">
        <v>15</v>
      </c>
      <c r="M7" s="19">
        <v>2</v>
      </c>
      <c r="N7" s="19">
        <v>1</v>
      </c>
      <c r="O7" s="19">
        <v>1</v>
      </c>
      <c r="P7" s="62">
        <v>1</v>
      </c>
      <c r="Q7" s="63">
        <f>SUM(L7:P7)</f>
        <v>20</v>
      </c>
    </row>
    <row r="8" spans="1:17" s="39" customFormat="1" ht="15" customHeight="1">
      <c r="A8" s="16">
        <v>5</v>
      </c>
      <c r="B8" s="23">
        <v>14</v>
      </c>
      <c r="C8" s="36" t="s">
        <v>161</v>
      </c>
      <c r="D8" s="50" t="s">
        <v>89</v>
      </c>
      <c r="E8" s="51" t="s">
        <v>122</v>
      </c>
      <c r="F8" s="50" t="s">
        <v>29</v>
      </c>
      <c r="G8" s="52" t="s">
        <v>60</v>
      </c>
      <c r="H8" s="52" t="s">
        <v>60</v>
      </c>
      <c r="I8" s="52">
        <v>26</v>
      </c>
      <c r="J8" s="18">
        <v>32</v>
      </c>
      <c r="K8" s="18">
        <f>SUM(I8,J8)</f>
        <v>58</v>
      </c>
      <c r="L8" s="19">
        <v>7</v>
      </c>
      <c r="M8" s="19">
        <v>4</v>
      </c>
      <c r="N8" s="19">
        <v>1</v>
      </c>
      <c r="O8" s="19">
        <v>7</v>
      </c>
      <c r="P8" s="62">
        <v>1</v>
      </c>
      <c r="Q8" s="63">
        <f>SUM(L8:P8)</f>
        <v>20</v>
      </c>
    </row>
    <row r="9" spans="1:15" ht="12.75">
      <c r="A9" s="4"/>
      <c r="B9" s="30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4"/>
      <c r="B10" s="30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4"/>
      <c r="B11" s="30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4"/>
      <c r="B12" s="24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4"/>
      <c r="B13" s="24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</sheetData>
  <sheetProtection sheet="1" objects="1" scenarios="1"/>
  <mergeCells count="1">
    <mergeCell ref="B1:O1"/>
  </mergeCells>
  <printOptions horizontalCentered="1"/>
  <pageMargins left="0.45" right="3.99" top="0.32" bottom="0.2362204724409449" header="0" footer="0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Q238"/>
  <sheetViews>
    <sheetView zoomScale="105" zoomScaleNormal="105" zoomScaleSheetLayoutView="75" workbookViewId="0" topLeftCell="A1">
      <selection activeCell="A1" sqref="A1:Q14"/>
    </sheetView>
  </sheetViews>
  <sheetFormatPr defaultColWidth="11.421875" defaultRowHeight="12.75"/>
  <cols>
    <col min="1" max="1" width="7.7109375" style="0" customWidth="1"/>
    <col min="2" max="2" width="6.00390625" style="2" customWidth="1"/>
    <col min="3" max="3" width="0.13671875" style="1" customWidth="1"/>
    <col min="4" max="4" width="35.00390625" style="0" customWidth="1"/>
    <col min="5" max="5" width="13.421875" style="0" customWidth="1"/>
    <col min="6" max="6" width="11.8515625" style="0" customWidth="1"/>
    <col min="7" max="8" width="4.8515625" style="0" hidden="1" customWidth="1"/>
    <col min="9" max="9" width="8.28125" style="0" customWidth="1"/>
    <col min="10" max="10" width="4.8515625" style="0" customWidth="1"/>
    <col min="11" max="11" width="13.8515625" style="0" customWidth="1"/>
    <col min="12" max="15" width="4.28125" style="0" customWidth="1"/>
    <col min="16" max="16" width="4.8515625" style="0" customWidth="1"/>
    <col min="17" max="17" width="3.00390625" style="0" customWidth="1"/>
  </cols>
  <sheetData>
    <row r="1" spans="1:15" ht="39.75" customHeight="1">
      <c r="A1" s="26"/>
      <c r="B1" s="105" t="s">
        <v>11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24" customHeight="1">
      <c r="A2" s="10"/>
      <c r="B2" s="11"/>
      <c r="C2" s="12" t="s">
        <v>19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24">
      <c r="A3" s="9" t="s">
        <v>15</v>
      </c>
      <c r="B3" s="5" t="s">
        <v>8</v>
      </c>
      <c r="C3" s="5" t="s">
        <v>13</v>
      </c>
      <c r="D3" s="5" t="s">
        <v>12</v>
      </c>
      <c r="E3" s="5" t="s">
        <v>0</v>
      </c>
      <c r="F3" s="5" t="s">
        <v>14</v>
      </c>
      <c r="G3" s="5" t="s">
        <v>1</v>
      </c>
      <c r="H3" s="5" t="s">
        <v>2</v>
      </c>
      <c r="I3" s="64" t="s">
        <v>252</v>
      </c>
      <c r="J3" s="5" t="s">
        <v>3</v>
      </c>
      <c r="K3" s="5" t="s">
        <v>251</v>
      </c>
      <c r="L3" s="5" t="s">
        <v>7</v>
      </c>
      <c r="M3" s="5" t="s">
        <v>4</v>
      </c>
      <c r="N3" s="5" t="s">
        <v>5</v>
      </c>
      <c r="O3" s="5" t="s">
        <v>6</v>
      </c>
      <c r="P3" s="43" t="s">
        <v>250</v>
      </c>
    </row>
    <row r="4" spans="1:17" s="53" customFormat="1" ht="15">
      <c r="A4" s="20">
        <v>1</v>
      </c>
      <c r="B4" s="23">
        <v>45</v>
      </c>
      <c r="C4" s="54"/>
      <c r="D4" s="50" t="s">
        <v>236</v>
      </c>
      <c r="E4" s="50"/>
      <c r="F4" s="50"/>
      <c r="G4" s="52" t="s">
        <v>60</v>
      </c>
      <c r="H4" s="52" t="s">
        <v>60</v>
      </c>
      <c r="I4" s="52">
        <v>0</v>
      </c>
      <c r="J4" s="18">
        <v>26</v>
      </c>
      <c r="K4" s="18">
        <f aca="true" t="shared" si="0" ref="K4:K14">SUM(I4,J4)</f>
        <v>26</v>
      </c>
      <c r="L4" s="19">
        <v>9</v>
      </c>
      <c r="M4" s="19">
        <v>4</v>
      </c>
      <c r="N4" s="19">
        <v>1</v>
      </c>
      <c r="O4" s="19">
        <v>5</v>
      </c>
      <c r="P4" s="62">
        <v>1</v>
      </c>
      <c r="Q4" s="63">
        <f aca="true" t="shared" si="1" ref="Q4:Q14">SUM(L4:P4)</f>
        <v>20</v>
      </c>
    </row>
    <row r="5" spans="1:17" s="53" customFormat="1" ht="15" customHeight="1">
      <c r="A5" s="16">
        <v>2</v>
      </c>
      <c r="B5" s="17">
        <v>27</v>
      </c>
      <c r="C5" s="36" t="s">
        <v>154</v>
      </c>
      <c r="D5" s="50" t="s">
        <v>48</v>
      </c>
      <c r="E5" s="51" t="s">
        <v>122</v>
      </c>
      <c r="F5" s="50" t="s">
        <v>37</v>
      </c>
      <c r="G5" s="52" t="s">
        <v>60</v>
      </c>
      <c r="H5" s="52" t="s">
        <v>60</v>
      </c>
      <c r="I5" s="52">
        <v>19</v>
      </c>
      <c r="J5" s="18">
        <v>16</v>
      </c>
      <c r="K5" s="18">
        <f t="shared" si="0"/>
        <v>35</v>
      </c>
      <c r="L5" s="21">
        <v>12</v>
      </c>
      <c r="M5" s="21">
        <v>2</v>
      </c>
      <c r="N5" s="19">
        <v>4</v>
      </c>
      <c r="O5" s="19">
        <v>2</v>
      </c>
      <c r="P5" s="62">
        <v>0</v>
      </c>
      <c r="Q5" s="63">
        <f t="shared" si="1"/>
        <v>20</v>
      </c>
    </row>
    <row r="6" spans="1:17" s="53" customFormat="1" ht="15" customHeight="1">
      <c r="A6" s="16">
        <v>3</v>
      </c>
      <c r="B6" s="23">
        <v>34</v>
      </c>
      <c r="C6" s="36" t="s">
        <v>158</v>
      </c>
      <c r="D6" s="50" t="s">
        <v>26</v>
      </c>
      <c r="E6" s="51" t="s">
        <v>122</v>
      </c>
      <c r="F6" s="50" t="s">
        <v>9</v>
      </c>
      <c r="G6" s="52" t="s">
        <v>60</v>
      </c>
      <c r="H6" s="52" t="s">
        <v>60</v>
      </c>
      <c r="I6" s="52">
        <v>24</v>
      </c>
      <c r="J6" s="18">
        <v>11</v>
      </c>
      <c r="K6" s="18">
        <f t="shared" si="0"/>
        <v>35</v>
      </c>
      <c r="L6" s="19">
        <v>13</v>
      </c>
      <c r="M6" s="19">
        <v>5</v>
      </c>
      <c r="N6" s="19">
        <v>0</v>
      </c>
      <c r="O6" s="19">
        <v>2</v>
      </c>
      <c r="P6" s="62">
        <v>0</v>
      </c>
      <c r="Q6" s="63">
        <f t="shared" si="1"/>
        <v>20</v>
      </c>
    </row>
    <row r="7" spans="1:17" s="53" customFormat="1" ht="15">
      <c r="A7" s="20">
        <v>4</v>
      </c>
      <c r="B7" s="23">
        <v>44</v>
      </c>
      <c r="C7" s="36" t="s">
        <v>218</v>
      </c>
      <c r="D7" s="50" t="s">
        <v>219</v>
      </c>
      <c r="E7" s="50" t="s">
        <v>118</v>
      </c>
      <c r="F7" s="50" t="s">
        <v>220</v>
      </c>
      <c r="G7" s="52" t="s">
        <v>60</v>
      </c>
      <c r="H7" s="52" t="s">
        <v>60</v>
      </c>
      <c r="I7" s="52">
        <v>26</v>
      </c>
      <c r="J7" s="18">
        <v>15</v>
      </c>
      <c r="K7" s="18">
        <f t="shared" si="0"/>
        <v>41</v>
      </c>
      <c r="L7" s="19">
        <v>10</v>
      </c>
      <c r="M7" s="19">
        <v>7</v>
      </c>
      <c r="N7" s="19">
        <v>1</v>
      </c>
      <c r="O7" s="19">
        <v>2</v>
      </c>
      <c r="P7" s="62">
        <v>0</v>
      </c>
      <c r="Q7" s="63">
        <f t="shared" si="1"/>
        <v>20</v>
      </c>
    </row>
    <row r="8" spans="1:17" s="53" customFormat="1" ht="15" customHeight="1">
      <c r="A8" s="16">
        <v>5</v>
      </c>
      <c r="B8" s="17">
        <v>36</v>
      </c>
      <c r="C8" s="55" t="s">
        <v>160</v>
      </c>
      <c r="D8" s="53" t="s">
        <v>59</v>
      </c>
      <c r="E8" s="50" t="s">
        <v>118</v>
      </c>
      <c r="F8" s="56" t="s">
        <v>9</v>
      </c>
      <c r="G8" s="52" t="s">
        <v>60</v>
      </c>
      <c r="H8" s="52" t="s">
        <v>60</v>
      </c>
      <c r="I8" s="52">
        <v>40</v>
      </c>
      <c r="J8" s="18">
        <v>9</v>
      </c>
      <c r="K8" s="18">
        <f t="shared" si="0"/>
        <v>49</v>
      </c>
      <c r="L8" s="19">
        <v>15</v>
      </c>
      <c r="M8" s="19">
        <v>3</v>
      </c>
      <c r="N8" s="19">
        <v>0</v>
      </c>
      <c r="O8" s="19">
        <v>2</v>
      </c>
      <c r="P8" s="62">
        <v>0</v>
      </c>
      <c r="Q8" s="63">
        <f t="shared" si="1"/>
        <v>20</v>
      </c>
    </row>
    <row r="9" spans="1:17" s="53" customFormat="1" ht="15" customHeight="1">
      <c r="A9" s="16">
        <v>6</v>
      </c>
      <c r="B9" s="23">
        <v>32</v>
      </c>
      <c r="C9" s="57" t="s">
        <v>162</v>
      </c>
      <c r="D9" s="50" t="s">
        <v>64</v>
      </c>
      <c r="E9" s="51" t="s">
        <v>122</v>
      </c>
      <c r="F9" s="50" t="s">
        <v>37</v>
      </c>
      <c r="G9" s="52" t="s">
        <v>60</v>
      </c>
      <c r="H9" s="52" t="s">
        <v>60</v>
      </c>
      <c r="I9" s="52">
        <v>14</v>
      </c>
      <c r="J9" s="18">
        <v>45</v>
      </c>
      <c r="K9" s="18">
        <f t="shared" si="0"/>
        <v>59</v>
      </c>
      <c r="L9" s="19">
        <v>3</v>
      </c>
      <c r="M9" s="19">
        <v>4</v>
      </c>
      <c r="N9" s="19">
        <v>5</v>
      </c>
      <c r="O9" s="19">
        <v>4</v>
      </c>
      <c r="P9" s="62">
        <v>4</v>
      </c>
      <c r="Q9" s="63">
        <f t="shared" si="1"/>
        <v>20</v>
      </c>
    </row>
    <row r="10" spans="1:17" s="53" customFormat="1" ht="15" customHeight="1">
      <c r="A10" s="16">
        <v>7</v>
      </c>
      <c r="B10" s="17">
        <v>28</v>
      </c>
      <c r="C10" s="36" t="s">
        <v>155</v>
      </c>
      <c r="D10" s="50" t="s">
        <v>50</v>
      </c>
      <c r="E10" s="50" t="s">
        <v>118</v>
      </c>
      <c r="F10" s="50" t="s">
        <v>25</v>
      </c>
      <c r="G10" s="52" t="s">
        <v>60</v>
      </c>
      <c r="H10" s="52" t="s">
        <v>60</v>
      </c>
      <c r="I10" s="52">
        <v>29</v>
      </c>
      <c r="J10" s="18">
        <v>51</v>
      </c>
      <c r="K10" s="18">
        <f t="shared" si="0"/>
        <v>80</v>
      </c>
      <c r="L10" s="19">
        <v>4</v>
      </c>
      <c r="M10" s="19">
        <v>3</v>
      </c>
      <c r="N10" s="19">
        <v>3</v>
      </c>
      <c r="O10" s="19">
        <v>4</v>
      </c>
      <c r="P10" s="62">
        <v>6</v>
      </c>
      <c r="Q10" s="63">
        <f t="shared" si="1"/>
        <v>20</v>
      </c>
    </row>
    <row r="11" spans="1:17" s="53" customFormat="1" ht="15" customHeight="1">
      <c r="A11" s="16">
        <v>8</v>
      </c>
      <c r="B11" s="17">
        <v>31</v>
      </c>
      <c r="C11" s="36" t="s">
        <v>156</v>
      </c>
      <c r="D11" s="50" t="s">
        <v>46</v>
      </c>
      <c r="E11" s="50" t="s">
        <v>118</v>
      </c>
      <c r="F11" s="50" t="s">
        <v>25</v>
      </c>
      <c r="G11" s="52" t="s">
        <v>60</v>
      </c>
      <c r="H11" s="52" t="s">
        <v>60</v>
      </c>
      <c r="I11" s="52">
        <v>41</v>
      </c>
      <c r="J11" s="18">
        <v>40</v>
      </c>
      <c r="K11" s="18">
        <f t="shared" si="0"/>
        <v>81</v>
      </c>
      <c r="L11" s="19">
        <v>5</v>
      </c>
      <c r="M11" s="19">
        <v>5</v>
      </c>
      <c r="N11" s="19">
        <v>1</v>
      </c>
      <c r="O11" s="19">
        <v>6</v>
      </c>
      <c r="P11" s="62">
        <v>3</v>
      </c>
      <c r="Q11" s="63">
        <f t="shared" si="1"/>
        <v>20</v>
      </c>
    </row>
    <row r="12" spans="1:17" s="53" customFormat="1" ht="15" customHeight="1">
      <c r="A12" s="16">
        <v>9</v>
      </c>
      <c r="B12" s="31">
        <v>35</v>
      </c>
      <c r="C12" s="35" t="s">
        <v>159</v>
      </c>
      <c r="D12" s="58" t="s">
        <v>40</v>
      </c>
      <c r="E12" s="59" t="s">
        <v>122</v>
      </c>
      <c r="F12" s="58" t="s">
        <v>39</v>
      </c>
      <c r="G12" s="52" t="s">
        <v>60</v>
      </c>
      <c r="H12" s="52" t="s">
        <v>60</v>
      </c>
      <c r="I12" s="52">
        <v>42</v>
      </c>
      <c r="J12" s="18">
        <v>54</v>
      </c>
      <c r="K12" s="18">
        <f t="shared" si="0"/>
        <v>96</v>
      </c>
      <c r="L12" s="19">
        <v>3</v>
      </c>
      <c r="M12" s="19">
        <v>1</v>
      </c>
      <c r="N12" s="19">
        <v>1</v>
      </c>
      <c r="O12" s="19">
        <v>12</v>
      </c>
      <c r="P12" s="62">
        <v>3</v>
      </c>
      <c r="Q12" s="63">
        <f t="shared" si="1"/>
        <v>20</v>
      </c>
    </row>
    <row r="13" spans="1:17" s="53" customFormat="1" ht="15">
      <c r="A13" s="20">
        <v>10</v>
      </c>
      <c r="B13" s="17">
        <v>52</v>
      </c>
      <c r="C13" s="36" t="s">
        <v>144</v>
      </c>
      <c r="D13" s="50" t="s">
        <v>87</v>
      </c>
      <c r="E13" s="51" t="s">
        <v>126</v>
      </c>
      <c r="F13" s="50" t="s">
        <v>117</v>
      </c>
      <c r="G13" s="52" t="s">
        <v>60</v>
      </c>
      <c r="H13" s="52" t="s">
        <v>60</v>
      </c>
      <c r="I13" s="52">
        <v>57</v>
      </c>
      <c r="J13" s="18">
        <v>43</v>
      </c>
      <c r="K13" s="18">
        <f t="shared" si="0"/>
        <v>100</v>
      </c>
      <c r="L13" s="21">
        <v>4</v>
      </c>
      <c r="M13" s="21">
        <v>5</v>
      </c>
      <c r="N13" s="19">
        <v>3</v>
      </c>
      <c r="O13" s="19">
        <v>4</v>
      </c>
      <c r="P13" s="62">
        <v>4</v>
      </c>
      <c r="Q13" s="63">
        <f t="shared" si="1"/>
        <v>20</v>
      </c>
    </row>
    <row r="14" spans="1:17" s="53" customFormat="1" ht="15" customHeight="1">
      <c r="A14" s="16">
        <v>11</v>
      </c>
      <c r="B14" s="17">
        <v>33</v>
      </c>
      <c r="C14" s="60" t="s">
        <v>157</v>
      </c>
      <c r="D14" s="50" t="s">
        <v>49</v>
      </c>
      <c r="E14" s="50" t="s">
        <v>118</v>
      </c>
      <c r="F14" s="50" t="s">
        <v>25</v>
      </c>
      <c r="G14" s="52" t="s">
        <v>60</v>
      </c>
      <c r="H14" s="52" t="s">
        <v>60</v>
      </c>
      <c r="I14" s="52">
        <v>56</v>
      </c>
      <c r="J14" s="18">
        <v>67</v>
      </c>
      <c r="K14" s="18">
        <f t="shared" si="0"/>
        <v>123</v>
      </c>
      <c r="L14" s="19">
        <v>0</v>
      </c>
      <c r="M14" s="19">
        <v>1</v>
      </c>
      <c r="N14" s="19">
        <v>3</v>
      </c>
      <c r="O14" s="19">
        <v>10</v>
      </c>
      <c r="P14" s="62">
        <v>6</v>
      </c>
      <c r="Q14" s="63">
        <f t="shared" si="1"/>
        <v>20</v>
      </c>
    </row>
    <row r="15" spans="2:16" ht="12.75">
      <c r="B15" s="28"/>
      <c r="D15" s="40"/>
      <c r="P15" s="4"/>
    </row>
    <row r="16" spans="2:16" ht="12.75">
      <c r="B16" s="28"/>
      <c r="P16" s="4"/>
    </row>
    <row r="17" spans="2:16" ht="12.75">
      <c r="B17" s="28"/>
      <c r="P17" s="4"/>
    </row>
    <row r="18" spans="2:16" ht="12.75">
      <c r="B18" s="28"/>
      <c r="P18" s="4"/>
    </row>
    <row r="19" spans="2:16" ht="12.75">
      <c r="B19" s="28"/>
      <c r="P19" s="4"/>
    </row>
    <row r="20" spans="2:16" ht="12.75">
      <c r="B20" s="28"/>
      <c r="P20" s="4"/>
    </row>
    <row r="21" spans="2:16" ht="12.75">
      <c r="B21" s="28"/>
      <c r="P21" s="4"/>
    </row>
    <row r="22" ht="12.75">
      <c r="B22" s="28"/>
    </row>
    <row r="23" ht="12.75">
      <c r="B23" s="28"/>
    </row>
    <row r="24" ht="12.75">
      <c r="B24" s="28"/>
    </row>
    <row r="25" ht="12.75">
      <c r="B25" s="28"/>
    </row>
    <row r="26" ht="12.75">
      <c r="B26" s="28"/>
    </row>
    <row r="27" ht="12.75">
      <c r="B27" s="28"/>
    </row>
    <row r="28" ht="12.75">
      <c r="B28" s="28"/>
    </row>
    <row r="29" ht="12.75">
      <c r="B29" s="28"/>
    </row>
    <row r="30" ht="12.75">
      <c r="B30" s="28"/>
    </row>
    <row r="31" ht="12.75">
      <c r="B31" s="28"/>
    </row>
    <row r="32" ht="12.75">
      <c r="B32" s="28"/>
    </row>
    <row r="33" ht="12.75">
      <c r="B33" s="28"/>
    </row>
    <row r="34" ht="12.75">
      <c r="B34" s="28"/>
    </row>
    <row r="35" ht="12.75">
      <c r="B35" s="28"/>
    </row>
    <row r="36" ht="12.75">
      <c r="B36" s="28"/>
    </row>
    <row r="37" ht="12.75">
      <c r="B37" s="28"/>
    </row>
    <row r="38" ht="12.75">
      <c r="B38" s="28"/>
    </row>
    <row r="39" ht="12.75">
      <c r="B39" s="28"/>
    </row>
    <row r="40" ht="12.75">
      <c r="B40" s="28"/>
    </row>
    <row r="41" ht="12.75">
      <c r="B41" s="28"/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  <row r="95" ht="12.75">
      <c r="B95" s="28"/>
    </row>
    <row r="96" ht="12.75">
      <c r="B96" s="28"/>
    </row>
    <row r="97" ht="12.75">
      <c r="B97" s="28"/>
    </row>
    <row r="98" ht="12.75">
      <c r="B98" s="28"/>
    </row>
    <row r="99" ht="12.75">
      <c r="B99" s="28"/>
    </row>
    <row r="100" ht="12.75">
      <c r="B100" s="28"/>
    </row>
    <row r="101" ht="12.75">
      <c r="B101" s="28"/>
    </row>
    <row r="102" ht="12.75">
      <c r="B102" s="28"/>
    </row>
    <row r="103" ht="12.75">
      <c r="B103" s="28"/>
    </row>
    <row r="104" ht="12.75">
      <c r="B104" s="28"/>
    </row>
    <row r="105" ht="12.75">
      <c r="B105" s="28"/>
    </row>
    <row r="106" ht="12.75">
      <c r="B106" s="28"/>
    </row>
    <row r="107" ht="12.75">
      <c r="B107" s="28"/>
    </row>
    <row r="108" ht="12.75">
      <c r="B108" s="28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8"/>
    </row>
    <row r="148" ht="12.75">
      <c r="B148" s="28"/>
    </row>
    <row r="149" ht="12.75">
      <c r="B149" s="28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</sheetData>
  <sheetProtection sheet="1" objects="1" scenarios="1"/>
  <mergeCells count="1">
    <mergeCell ref="B1:O1"/>
  </mergeCells>
  <printOptions/>
  <pageMargins left="0.7874015748031497" right="0.7874015748031497" top="0.25" bottom="0.24" header="0" footer="0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U37"/>
  <sheetViews>
    <sheetView zoomScale="105" zoomScaleNormal="105" zoomScaleSheetLayoutView="75" workbookViewId="0" topLeftCell="A1">
      <selection activeCell="E8" sqref="E8"/>
    </sheetView>
  </sheetViews>
  <sheetFormatPr defaultColWidth="11.421875" defaultRowHeight="12.75"/>
  <cols>
    <col min="1" max="1" width="7.7109375" style="0" customWidth="1"/>
    <col min="2" max="2" width="6.140625" style="2" customWidth="1"/>
    <col min="3" max="3" width="11.00390625" style="1" hidden="1" customWidth="1"/>
    <col min="4" max="4" width="32.00390625" style="0" customWidth="1"/>
    <col min="5" max="5" width="13.421875" style="0" customWidth="1"/>
    <col min="6" max="6" width="12.57421875" style="0" customWidth="1"/>
    <col min="7" max="8" width="4.8515625" style="0" hidden="1" customWidth="1"/>
    <col min="9" max="9" width="8.421875" style="1" customWidth="1"/>
    <col min="10" max="10" width="4.8515625" style="1" customWidth="1"/>
    <col min="11" max="11" width="13.140625" style="0" bestFit="1" customWidth="1"/>
    <col min="12" max="15" width="4.28125" style="0" customWidth="1"/>
    <col min="16" max="16" width="5.28125" style="0" customWidth="1"/>
    <col min="17" max="17" width="3.421875" style="44" customWidth="1"/>
  </cols>
  <sheetData>
    <row r="1" spans="1:15" ht="39.75" customHeight="1">
      <c r="A1" s="26"/>
      <c r="B1" s="105" t="s">
        <v>16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7" s="42" customFormat="1" ht="24" customHeight="1">
      <c r="A2" s="45"/>
      <c r="B2" s="46"/>
      <c r="C2" s="47" t="s">
        <v>20</v>
      </c>
      <c r="D2" s="46"/>
      <c r="E2" s="46"/>
      <c r="F2" s="46"/>
      <c r="G2" s="46"/>
      <c r="H2" s="46"/>
      <c r="I2" s="82"/>
      <c r="J2" s="82"/>
      <c r="K2" s="46"/>
      <c r="L2" s="46"/>
      <c r="M2" s="46"/>
      <c r="N2" s="46"/>
      <c r="O2" s="46"/>
      <c r="Q2" s="48"/>
    </row>
    <row r="3" spans="1:17" s="42" customFormat="1" ht="24">
      <c r="A3" s="49" t="s">
        <v>15</v>
      </c>
      <c r="B3" s="41" t="s">
        <v>8</v>
      </c>
      <c r="C3" s="41" t="s">
        <v>13</v>
      </c>
      <c r="D3" s="41" t="s">
        <v>12</v>
      </c>
      <c r="E3" s="41" t="s">
        <v>0</v>
      </c>
      <c r="F3" s="41" t="s">
        <v>14</v>
      </c>
      <c r="G3" s="41" t="s">
        <v>1</v>
      </c>
      <c r="H3" s="41" t="s">
        <v>2</v>
      </c>
      <c r="I3" s="64" t="s">
        <v>252</v>
      </c>
      <c r="J3" s="41" t="s">
        <v>3</v>
      </c>
      <c r="K3" s="41" t="s">
        <v>251</v>
      </c>
      <c r="L3" s="41" t="s">
        <v>7</v>
      </c>
      <c r="M3" s="41" t="s">
        <v>4</v>
      </c>
      <c r="N3" s="41" t="s">
        <v>5</v>
      </c>
      <c r="O3" s="41" t="s">
        <v>6</v>
      </c>
      <c r="P3" s="41" t="s">
        <v>249</v>
      </c>
      <c r="Q3" s="48"/>
    </row>
    <row r="4" spans="1:17" s="69" customFormat="1" ht="14.25">
      <c r="A4" s="66">
        <v>1</v>
      </c>
      <c r="B4" s="65">
        <v>162</v>
      </c>
      <c r="C4" s="78"/>
      <c r="D4" s="69" t="s">
        <v>94</v>
      </c>
      <c r="E4" s="69" t="s">
        <v>118</v>
      </c>
      <c r="F4" s="69" t="s">
        <v>116</v>
      </c>
      <c r="I4" s="78">
        <v>0</v>
      </c>
      <c r="J4" s="78">
        <v>7</v>
      </c>
      <c r="K4" s="79">
        <f>SUM(I4,J4)</f>
        <v>7</v>
      </c>
      <c r="L4" s="76">
        <v>17</v>
      </c>
      <c r="M4" s="76">
        <v>1</v>
      </c>
      <c r="N4" s="76">
        <v>0</v>
      </c>
      <c r="O4" s="76">
        <v>2</v>
      </c>
      <c r="P4" s="76">
        <v>0</v>
      </c>
      <c r="Q4" s="76">
        <f aca="true" t="shared" si="0" ref="Q4:Q36">SUM(L4:P4)</f>
        <v>20</v>
      </c>
    </row>
    <row r="5" spans="1:17" s="69" customFormat="1" ht="14.25">
      <c r="A5" s="66">
        <v>2</v>
      </c>
      <c r="B5" s="65">
        <v>150</v>
      </c>
      <c r="C5" s="68" t="s">
        <v>223</v>
      </c>
      <c r="D5" s="69" t="s">
        <v>224</v>
      </c>
      <c r="E5" s="69" t="s">
        <v>118</v>
      </c>
      <c r="F5" s="69" t="s">
        <v>114</v>
      </c>
      <c r="G5" s="70" t="s">
        <v>60</v>
      </c>
      <c r="H5" s="70" t="s">
        <v>60</v>
      </c>
      <c r="I5" s="70">
        <v>0</v>
      </c>
      <c r="J5" s="79">
        <f>SUM(G5:I5)</f>
        <v>0</v>
      </c>
      <c r="K5" s="79">
        <v>9</v>
      </c>
      <c r="L5" s="76">
        <v>16</v>
      </c>
      <c r="M5" s="76">
        <v>2</v>
      </c>
      <c r="N5" s="76">
        <v>1</v>
      </c>
      <c r="O5" s="76">
        <v>0</v>
      </c>
      <c r="P5" s="76">
        <v>1</v>
      </c>
      <c r="Q5" s="76">
        <f t="shared" si="0"/>
        <v>20</v>
      </c>
    </row>
    <row r="6" spans="1:17" s="69" customFormat="1" ht="14.25">
      <c r="A6" s="66">
        <v>3</v>
      </c>
      <c r="B6" s="65">
        <v>131</v>
      </c>
      <c r="C6" s="68" t="s">
        <v>179</v>
      </c>
      <c r="D6" s="69" t="s">
        <v>93</v>
      </c>
      <c r="E6" s="69" t="s">
        <v>122</v>
      </c>
      <c r="F6" s="69" t="s">
        <v>25</v>
      </c>
      <c r="G6" s="70" t="s">
        <v>60</v>
      </c>
      <c r="H6" s="70" t="s">
        <v>60</v>
      </c>
      <c r="I6" s="70">
        <v>0</v>
      </c>
      <c r="J6" s="79">
        <f>SUM(G6:I6)</f>
        <v>0</v>
      </c>
      <c r="K6" s="79">
        <v>11</v>
      </c>
      <c r="L6" s="76">
        <v>12</v>
      </c>
      <c r="M6" s="76">
        <v>5</v>
      </c>
      <c r="N6" s="76">
        <v>3</v>
      </c>
      <c r="O6" s="76">
        <v>0</v>
      </c>
      <c r="P6" s="76">
        <v>0</v>
      </c>
      <c r="Q6" s="76">
        <f t="shared" si="0"/>
        <v>20</v>
      </c>
    </row>
    <row r="7" spans="1:17" s="69" customFormat="1" ht="14.25">
      <c r="A7" s="66">
        <v>4</v>
      </c>
      <c r="B7" s="65">
        <v>149</v>
      </c>
      <c r="C7" s="68" t="s">
        <v>225</v>
      </c>
      <c r="D7" s="69" t="s">
        <v>226</v>
      </c>
      <c r="E7" s="69" t="s">
        <v>118</v>
      </c>
      <c r="F7" s="69" t="s">
        <v>227</v>
      </c>
      <c r="G7" s="70" t="s">
        <v>60</v>
      </c>
      <c r="H7" s="70" t="s">
        <v>60</v>
      </c>
      <c r="I7" s="70">
        <v>0</v>
      </c>
      <c r="J7" s="79">
        <f>SUM(G7:I7)</f>
        <v>0</v>
      </c>
      <c r="K7" s="79">
        <v>16</v>
      </c>
      <c r="L7" s="76">
        <v>12</v>
      </c>
      <c r="M7" s="76">
        <v>4</v>
      </c>
      <c r="N7" s="76">
        <v>2</v>
      </c>
      <c r="O7" s="76">
        <v>1</v>
      </c>
      <c r="P7" s="76">
        <v>1</v>
      </c>
      <c r="Q7" s="76">
        <f t="shared" si="0"/>
        <v>20</v>
      </c>
    </row>
    <row r="8" spans="1:17" s="69" customFormat="1" ht="14.25">
      <c r="A8" s="66">
        <v>5</v>
      </c>
      <c r="B8" s="65">
        <v>117</v>
      </c>
      <c r="C8" s="68" t="s">
        <v>173</v>
      </c>
      <c r="D8" s="69" t="s">
        <v>80</v>
      </c>
      <c r="E8" s="69" t="s">
        <v>118</v>
      </c>
      <c r="F8" s="69" t="s">
        <v>30</v>
      </c>
      <c r="G8" s="70" t="s">
        <v>60</v>
      </c>
      <c r="H8" s="70" t="s">
        <v>60</v>
      </c>
      <c r="I8" s="70">
        <v>0</v>
      </c>
      <c r="J8" s="79">
        <f>SUM(G8:I8)</f>
        <v>0</v>
      </c>
      <c r="K8" s="79">
        <v>17</v>
      </c>
      <c r="L8" s="76">
        <v>12</v>
      </c>
      <c r="M8" s="76">
        <v>3</v>
      </c>
      <c r="N8" s="76">
        <v>3</v>
      </c>
      <c r="O8" s="76">
        <v>1</v>
      </c>
      <c r="P8" s="76">
        <v>1</v>
      </c>
      <c r="Q8" s="76">
        <f t="shared" si="0"/>
        <v>20</v>
      </c>
    </row>
    <row r="9" spans="1:17" s="69" customFormat="1" ht="14.25">
      <c r="A9" s="66">
        <v>6</v>
      </c>
      <c r="B9" s="65">
        <v>153</v>
      </c>
      <c r="C9" s="80" t="s">
        <v>142</v>
      </c>
      <c r="D9" s="69" t="s">
        <v>32</v>
      </c>
      <c r="E9" s="69" t="s">
        <v>122</v>
      </c>
      <c r="F9" s="69" t="s">
        <v>29</v>
      </c>
      <c r="G9" s="70" t="s">
        <v>60</v>
      </c>
      <c r="H9" s="70" t="s">
        <v>60</v>
      </c>
      <c r="I9" s="70">
        <v>4</v>
      </c>
      <c r="J9" s="79">
        <v>15</v>
      </c>
      <c r="K9" s="79">
        <f>SUM(I9,J9)</f>
        <v>19</v>
      </c>
      <c r="L9" s="81">
        <v>9</v>
      </c>
      <c r="M9" s="81">
        <v>8</v>
      </c>
      <c r="N9" s="76">
        <v>2</v>
      </c>
      <c r="O9" s="76">
        <v>1</v>
      </c>
      <c r="P9" s="76">
        <v>0</v>
      </c>
      <c r="Q9" s="76">
        <f t="shared" si="0"/>
        <v>20</v>
      </c>
    </row>
    <row r="10" spans="1:17" s="69" customFormat="1" ht="14.25">
      <c r="A10" s="66">
        <v>7</v>
      </c>
      <c r="B10" s="65">
        <v>130</v>
      </c>
      <c r="C10" s="68" t="s">
        <v>178</v>
      </c>
      <c r="D10" s="69" t="s">
        <v>91</v>
      </c>
      <c r="E10" s="69" t="s">
        <v>118</v>
      </c>
      <c r="F10" s="69" t="s">
        <v>114</v>
      </c>
      <c r="G10" s="70" t="s">
        <v>60</v>
      </c>
      <c r="H10" s="70" t="s">
        <v>60</v>
      </c>
      <c r="I10" s="70">
        <v>0</v>
      </c>
      <c r="J10" s="79">
        <v>20</v>
      </c>
      <c r="K10" s="79">
        <f>SUM(I10,J10)</f>
        <v>20</v>
      </c>
      <c r="L10" s="76">
        <v>12</v>
      </c>
      <c r="M10" s="76">
        <v>3</v>
      </c>
      <c r="N10" s="76">
        <v>2</v>
      </c>
      <c r="O10" s="76">
        <v>1</v>
      </c>
      <c r="P10" s="76">
        <v>2</v>
      </c>
      <c r="Q10" s="76">
        <f t="shared" si="0"/>
        <v>20</v>
      </c>
    </row>
    <row r="11" spans="1:17" s="69" customFormat="1" ht="14.25">
      <c r="A11" s="66">
        <v>8</v>
      </c>
      <c r="B11" s="71">
        <v>147</v>
      </c>
      <c r="C11" s="72" t="s">
        <v>214</v>
      </c>
      <c r="D11" s="72" t="s">
        <v>215</v>
      </c>
      <c r="E11" s="72" t="s">
        <v>126</v>
      </c>
      <c r="F11" s="72" t="s">
        <v>39</v>
      </c>
      <c r="G11" s="70" t="s">
        <v>60</v>
      </c>
      <c r="H11" s="70" t="s">
        <v>60</v>
      </c>
      <c r="I11" s="70">
        <v>0</v>
      </c>
      <c r="J11" s="79">
        <f>SUM(G11:I11)</f>
        <v>0</v>
      </c>
      <c r="K11" s="79">
        <v>24</v>
      </c>
      <c r="L11" s="76">
        <v>9</v>
      </c>
      <c r="M11" s="76">
        <v>5</v>
      </c>
      <c r="N11" s="76">
        <v>1</v>
      </c>
      <c r="O11" s="76">
        <v>4</v>
      </c>
      <c r="P11" s="76">
        <v>1</v>
      </c>
      <c r="Q11" s="76">
        <f t="shared" si="0"/>
        <v>20</v>
      </c>
    </row>
    <row r="12" spans="1:17" s="69" customFormat="1" ht="14.25">
      <c r="A12" s="66">
        <v>9</v>
      </c>
      <c r="B12" s="65">
        <v>255</v>
      </c>
      <c r="C12" s="78" t="s">
        <v>139</v>
      </c>
      <c r="D12" s="69" t="s">
        <v>243</v>
      </c>
      <c r="E12" s="69" t="s">
        <v>118</v>
      </c>
      <c r="F12" s="69" t="s">
        <v>36</v>
      </c>
      <c r="I12" s="78">
        <v>0</v>
      </c>
      <c r="J12" s="78">
        <v>24</v>
      </c>
      <c r="K12" s="79">
        <v>24</v>
      </c>
      <c r="L12" s="76">
        <v>9</v>
      </c>
      <c r="M12" s="76">
        <v>4</v>
      </c>
      <c r="N12" s="76">
        <v>3</v>
      </c>
      <c r="O12" s="76">
        <v>3</v>
      </c>
      <c r="P12" s="76">
        <v>1</v>
      </c>
      <c r="Q12" s="76">
        <f t="shared" si="0"/>
        <v>20</v>
      </c>
    </row>
    <row r="13" spans="1:17" s="69" customFormat="1" ht="14.25">
      <c r="A13" s="66">
        <v>10</v>
      </c>
      <c r="B13" s="65">
        <v>151</v>
      </c>
      <c r="C13" s="78" t="s">
        <v>221</v>
      </c>
      <c r="D13" s="69" t="s">
        <v>222</v>
      </c>
      <c r="E13" s="72" t="s">
        <v>126</v>
      </c>
      <c r="F13" s="72" t="s">
        <v>237</v>
      </c>
      <c r="I13" s="78">
        <v>0</v>
      </c>
      <c r="J13" s="78">
        <v>25</v>
      </c>
      <c r="K13" s="79">
        <v>25</v>
      </c>
      <c r="L13" s="76">
        <v>9</v>
      </c>
      <c r="M13" s="76">
        <v>6</v>
      </c>
      <c r="N13" s="76">
        <v>2</v>
      </c>
      <c r="O13" s="76">
        <v>0</v>
      </c>
      <c r="P13" s="76">
        <v>3</v>
      </c>
      <c r="Q13" s="76">
        <f t="shared" si="0"/>
        <v>20</v>
      </c>
    </row>
    <row r="14" spans="1:17" s="69" customFormat="1" ht="15" customHeight="1">
      <c r="A14" s="73">
        <v>11</v>
      </c>
      <c r="B14" s="74">
        <v>114</v>
      </c>
      <c r="C14" s="68" t="s">
        <v>171</v>
      </c>
      <c r="D14" s="69" t="s">
        <v>58</v>
      </c>
      <c r="E14" s="69" t="s">
        <v>125</v>
      </c>
      <c r="F14" s="69" t="s">
        <v>29</v>
      </c>
      <c r="G14" s="70" t="s">
        <v>60</v>
      </c>
      <c r="H14" s="70" t="s">
        <v>60</v>
      </c>
      <c r="I14" s="70">
        <v>3</v>
      </c>
      <c r="J14" s="79">
        <v>23</v>
      </c>
      <c r="K14" s="79">
        <f>SUM(I14:J14)</f>
        <v>26</v>
      </c>
      <c r="L14" s="76">
        <v>9</v>
      </c>
      <c r="M14" s="76">
        <v>5</v>
      </c>
      <c r="N14" s="76">
        <v>2</v>
      </c>
      <c r="O14" s="76">
        <v>3</v>
      </c>
      <c r="P14" s="76">
        <v>1</v>
      </c>
      <c r="Q14" s="76">
        <f t="shared" si="0"/>
        <v>20</v>
      </c>
    </row>
    <row r="15" spans="1:17" s="69" customFormat="1" ht="15" customHeight="1">
      <c r="A15" s="66">
        <v>12</v>
      </c>
      <c r="B15" s="74">
        <v>103</v>
      </c>
      <c r="C15" s="68" t="s">
        <v>166</v>
      </c>
      <c r="D15" s="69" t="s">
        <v>28</v>
      </c>
      <c r="E15" s="69" t="s">
        <v>125</v>
      </c>
      <c r="F15" s="69" t="s">
        <v>29</v>
      </c>
      <c r="G15" s="70" t="s">
        <v>60</v>
      </c>
      <c r="H15" s="70" t="s">
        <v>60</v>
      </c>
      <c r="I15" s="70">
        <v>4</v>
      </c>
      <c r="J15" s="79">
        <v>23</v>
      </c>
      <c r="K15" s="79">
        <f>SUM(I15,J15)</f>
        <v>27</v>
      </c>
      <c r="L15" s="76">
        <v>9</v>
      </c>
      <c r="M15" s="76">
        <v>3</v>
      </c>
      <c r="N15" s="76">
        <v>4</v>
      </c>
      <c r="O15" s="76">
        <v>4</v>
      </c>
      <c r="P15" s="76">
        <v>0</v>
      </c>
      <c r="Q15" s="76">
        <f t="shared" si="0"/>
        <v>20</v>
      </c>
    </row>
    <row r="16" spans="1:17" s="69" customFormat="1" ht="14.25">
      <c r="A16" s="66">
        <v>13</v>
      </c>
      <c r="B16" s="75">
        <v>42</v>
      </c>
      <c r="C16" s="72" t="s">
        <v>191</v>
      </c>
      <c r="D16" s="72" t="s">
        <v>192</v>
      </c>
      <c r="E16" s="72" t="s">
        <v>122</v>
      </c>
      <c r="F16" s="72" t="s">
        <v>37</v>
      </c>
      <c r="G16" s="70" t="s">
        <v>60</v>
      </c>
      <c r="H16" s="70" t="s">
        <v>60</v>
      </c>
      <c r="I16" s="70">
        <v>0</v>
      </c>
      <c r="J16" s="79">
        <v>27</v>
      </c>
      <c r="K16" s="79">
        <f>SUM(I16,J16)</f>
        <v>27</v>
      </c>
      <c r="L16" s="76">
        <v>10</v>
      </c>
      <c r="M16" s="76">
        <v>5</v>
      </c>
      <c r="N16" s="76">
        <v>1</v>
      </c>
      <c r="O16" s="76">
        <v>0</v>
      </c>
      <c r="P16" s="76">
        <v>4</v>
      </c>
      <c r="Q16" s="76">
        <f t="shared" si="0"/>
        <v>20</v>
      </c>
    </row>
    <row r="17" spans="1:17" s="69" customFormat="1" ht="15" customHeight="1">
      <c r="A17" s="66">
        <v>14</v>
      </c>
      <c r="B17" s="74">
        <v>101</v>
      </c>
      <c r="C17" s="68" t="s">
        <v>164</v>
      </c>
      <c r="D17" s="69" t="s">
        <v>31</v>
      </c>
      <c r="E17" s="69" t="s">
        <v>125</v>
      </c>
      <c r="F17" s="69" t="s">
        <v>29</v>
      </c>
      <c r="G17" s="70" t="s">
        <v>60</v>
      </c>
      <c r="H17" s="70" t="s">
        <v>60</v>
      </c>
      <c r="I17" s="70">
        <v>0</v>
      </c>
      <c r="J17" s="79">
        <v>29</v>
      </c>
      <c r="K17" s="79">
        <f>SUM(I17,J17)</f>
        <v>29</v>
      </c>
      <c r="L17" s="76">
        <v>8</v>
      </c>
      <c r="M17" s="76">
        <v>3</v>
      </c>
      <c r="N17" s="76">
        <v>3</v>
      </c>
      <c r="O17" s="76">
        <v>5</v>
      </c>
      <c r="P17" s="76">
        <v>1</v>
      </c>
      <c r="Q17" s="76">
        <f t="shared" si="0"/>
        <v>20</v>
      </c>
    </row>
    <row r="18" spans="1:17" s="69" customFormat="1" ht="14.25">
      <c r="A18" s="66">
        <v>15</v>
      </c>
      <c r="B18" s="75">
        <v>154</v>
      </c>
      <c r="C18" s="72" t="s">
        <v>198</v>
      </c>
      <c r="D18" s="72" t="s">
        <v>199</v>
      </c>
      <c r="E18" s="72" t="s">
        <v>126</v>
      </c>
      <c r="F18" s="72" t="s">
        <v>25</v>
      </c>
      <c r="G18" s="70" t="s">
        <v>60</v>
      </c>
      <c r="H18" s="70" t="s">
        <v>60</v>
      </c>
      <c r="I18" s="70">
        <v>0</v>
      </c>
      <c r="J18" s="79">
        <v>40</v>
      </c>
      <c r="K18" s="79">
        <v>40</v>
      </c>
      <c r="L18" s="76">
        <v>4</v>
      </c>
      <c r="M18" s="76">
        <v>2</v>
      </c>
      <c r="N18" s="76">
        <v>6</v>
      </c>
      <c r="O18" s="76">
        <v>7</v>
      </c>
      <c r="P18" s="76">
        <v>1</v>
      </c>
      <c r="Q18" s="76">
        <f t="shared" si="0"/>
        <v>20</v>
      </c>
    </row>
    <row r="19" spans="1:17" s="69" customFormat="1" ht="14.25">
      <c r="A19" s="66">
        <v>16</v>
      </c>
      <c r="B19" s="65">
        <v>157</v>
      </c>
      <c r="C19" s="78" t="s">
        <v>244</v>
      </c>
      <c r="D19" s="69" t="s">
        <v>245</v>
      </c>
      <c r="E19" s="69" t="s">
        <v>126</v>
      </c>
      <c r="F19" s="69" t="s">
        <v>114</v>
      </c>
      <c r="I19" s="78">
        <v>0</v>
      </c>
      <c r="J19" s="78">
        <v>48</v>
      </c>
      <c r="K19" s="79">
        <f>SUM(I19,J19)</f>
        <v>48</v>
      </c>
      <c r="L19" s="76">
        <v>6</v>
      </c>
      <c r="M19" s="76">
        <v>1</v>
      </c>
      <c r="N19" s="76">
        <v>0</v>
      </c>
      <c r="O19" s="76">
        <v>9</v>
      </c>
      <c r="P19" s="76">
        <v>4</v>
      </c>
      <c r="Q19" s="76">
        <f t="shared" si="0"/>
        <v>20</v>
      </c>
    </row>
    <row r="20" spans="1:17" s="69" customFormat="1" ht="14.25">
      <c r="A20" s="66">
        <v>17</v>
      </c>
      <c r="B20" s="75">
        <v>143</v>
      </c>
      <c r="C20" s="72" t="s">
        <v>196</v>
      </c>
      <c r="D20" s="72" t="s">
        <v>197</v>
      </c>
      <c r="E20" s="72" t="s">
        <v>63</v>
      </c>
      <c r="F20" s="72" t="s">
        <v>163</v>
      </c>
      <c r="G20" s="70" t="s">
        <v>60</v>
      </c>
      <c r="H20" s="70" t="s">
        <v>60</v>
      </c>
      <c r="I20" s="70">
        <v>0</v>
      </c>
      <c r="J20" s="79">
        <v>52</v>
      </c>
      <c r="K20" s="79">
        <v>52</v>
      </c>
      <c r="L20" s="76">
        <v>2</v>
      </c>
      <c r="M20" s="76">
        <v>5</v>
      </c>
      <c r="N20" s="76">
        <v>0</v>
      </c>
      <c r="O20" s="76">
        <v>9</v>
      </c>
      <c r="P20" s="76">
        <v>4</v>
      </c>
      <c r="Q20" s="76">
        <f t="shared" si="0"/>
        <v>20</v>
      </c>
    </row>
    <row r="21" spans="1:17" s="69" customFormat="1" ht="14.25">
      <c r="A21" s="66">
        <v>18</v>
      </c>
      <c r="B21" s="65">
        <v>135</v>
      </c>
      <c r="C21" s="68" t="s">
        <v>181</v>
      </c>
      <c r="D21" s="69" t="s">
        <v>182</v>
      </c>
      <c r="E21" s="69" t="s">
        <v>118</v>
      </c>
      <c r="F21" s="69" t="s">
        <v>27</v>
      </c>
      <c r="G21" s="70" t="s">
        <v>60</v>
      </c>
      <c r="H21" s="70" t="s">
        <v>60</v>
      </c>
      <c r="I21" s="70">
        <v>0</v>
      </c>
      <c r="J21" s="79">
        <v>57</v>
      </c>
      <c r="K21" s="79">
        <v>57</v>
      </c>
      <c r="L21" s="76">
        <v>2</v>
      </c>
      <c r="M21" s="76">
        <v>3</v>
      </c>
      <c r="N21" s="76">
        <v>1</v>
      </c>
      <c r="O21" s="76">
        <v>9</v>
      </c>
      <c r="P21" s="76">
        <v>5</v>
      </c>
      <c r="Q21" s="76">
        <f t="shared" si="0"/>
        <v>20</v>
      </c>
    </row>
    <row r="22" spans="1:17" s="69" customFormat="1" ht="14.25">
      <c r="A22" s="66">
        <v>19</v>
      </c>
      <c r="B22" s="65">
        <v>159</v>
      </c>
      <c r="C22" s="78" t="s">
        <v>246</v>
      </c>
      <c r="D22" s="69" t="s">
        <v>247</v>
      </c>
      <c r="E22" s="69" t="s">
        <v>118</v>
      </c>
      <c r="F22" s="69" t="s">
        <v>248</v>
      </c>
      <c r="I22" s="78">
        <v>27</v>
      </c>
      <c r="J22" s="78">
        <v>30</v>
      </c>
      <c r="K22" s="79">
        <f>SUM(I22,J22)</f>
        <v>57</v>
      </c>
      <c r="L22" s="76">
        <v>6</v>
      </c>
      <c r="M22" s="76">
        <v>6</v>
      </c>
      <c r="N22" s="76">
        <v>2</v>
      </c>
      <c r="O22" s="76">
        <v>5</v>
      </c>
      <c r="P22" s="76">
        <v>1</v>
      </c>
      <c r="Q22" s="76">
        <f t="shared" si="0"/>
        <v>20</v>
      </c>
    </row>
    <row r="23" spans="1:17" s="69" customFormat="1" ht="14.25">
      <c r="A23" s="66">
        <v>20</v>
      </c>
      <c r="B23" s="74">
        <v>120</v>
      </c>
      <c r="C23" s="68" t="s">
        <v>175</v>
      </c>
      <c r="D23" s="69" t="s">
        <v>34</v>
      </c>
      <c r="E23" s="69" t="s">
        <v>126</v>
      </c>
      <c r="F23" s="69" t="s">
        <v>29</v>
      </c>
      <c r="G23" s="70" t="s">
        <v>60</v>
      </c>
      <c r="H23" s="70" t="s">
        <v>60</v>
      </c>
      <c r="I23" s="70">
        <v>31</v>
      </c>
      <c r="J23" s="79">
        <v>27</v>
      </c>
      <c r="K23" s="79">
        <f>SUM(I23,J23)</f>
        <v>58</v>
      </c>
      <c r="L23" s="76">
        <v>9</v>
      </c>
      <c r="M23" s="76">
        <v>4</v>
      </c>
      <c r="N23" s="76">
        <v>2</v>
      </c>
      <c r="O23" s="76">
        <v>3</v>
      </c>
      <c r="P23" s="76">
        <v>2</v>
      </c>
      <c r="Q23" s="76">
        <f t="shared" si="0"/>
        <v>20</v>
      </c>
    </row>
    <row r="24" spans="1:17" s="69" customFormat="1" ht="14.25">
      <c r="A24" s="66">
        <v>21</v>
      </c>
      <c r="B24" s="74">
        <v>124</v>
      </c>
      <c r="C24" s="68" t="s">
        <v>177</v>
      </c>
      <c r="D24" s="69" t="s">
        <v>35</v>
      </c>
      <c r="E24" s="69" t="s">
        <v>118</v>
      </c>
      <c r="F24" s="69" t="s">
        <v>36</v>
      </c>
      <c r="G24" s="70" t="s">
        <v>60</v>
      </c>
      <c r="H24" s="70" t="s">
        <v>60</v>
      </c>
      <c r="I24" s="70">
        <v>8</v>
      </c>
      <c r="J24" s="79">
        <v>50</v>
      </c>
      <c r="K24" s="79">
        <f>SUM(I24:J24)</f>
        <v>58</v>
      </c>
      <c r="L24" s="76">
        <v>1</v>
      </c>
      <c r="M24" s="76">
        <v>5</v>
      </c>
      <c r="N24" s="76">
        <v>3</v>
      </c>
      <c r="O24" s="76">
        <v>8</v>
      </c>
      <c r="P24" s="76">
        <v>3</v>
      </c>
      <c r="Q24" s="76">
        <f t="shared" si="0"/>
        <v>20</v>
      </c>
    </row>
    <row r="25" spans="1:17" s="69" customFormat="1" ht="15" customHeight="1">
      <c r="A25" s="73">
        <v>22</v>
      </c>
      <c r="B25" s="65">
        <v>110</v>
      </c>
      <c r="C25" s="68" t="s">
        <v>169</v>
      </c>
      <c r="D25" s="69" t="s">
        <v>74</v>
      </c>
      <c r="E25" s="69" t="s">
        <v>125</v>
      </c>
      <c r="F25" s="69" t="s">
        <v>114</v>
      </c>
      <c r="G25" s="70" t="s">
        <v>60</v>
      </c>
      <c r="H25" s="70" t="s">
        <v>60</v>
      </c>
      <c r="I25" s="70">
        <v>0</v>
      </c>
      <c r="J25" s="79">
        <v>60</v>
      </c>
      <c r="K25" s="79">
        <v>60</v>
      </c>
      <c r="L25" s="76">
        <v>1</v>
      </c>
      <c r="M25" s="76">
        <v>4</v>
      </c>
      <c r="N25" s="76">
        <v>1</v>
      </c>
      <c r="O25" s="76">
        <v>8</v>
      </c>
      <c r="P25" s="76">
        <v>6</v>
      </c>
      <c r="Q25" s="76">
        <f t="shared" si="0"/>
        <v>20</v>
      </c>
    </row>
    <row r="26" spans="1:17" s="69" customFormat="1" ht="14.25">
      <c r="A26" s="66">
        <v>23</v>
      </c>
      <c r="B26" s="65">
        <v>158</v>
      </c>
      <c r="C26" s="78" t="s">
        <v>232</v>
      </c>
      <c r="D26" s="69" t="s">
        <v>233</v>
      </c>
      <c r="E26" s="69" t="s">
        <v>126</v>
      </c>
      <c r="F26" s="69" t="s">
        <v>220</v>
      </c>
      <c r="I26" s="78">
        <v>27</v>
      </c>
      <c r="J26" s="78">
        <v>36</v>
      </c>
      <c r="K26" s="79">
        <f>SUM(I26,J26)</f>
        <v>63</v>
      </c>
      <c r="L26" s="76">
        <v>3</v>
      </c>
      <c r="M26" s="76">
        <v>6</v>
      </c>
      <c r="N26" s="76">
        <v>5</v>
      </c>
      <c r="O26" s="76">
        <v>5</v>
      </c>
      <c r="P26" s="76">
        <v>1</v>
      </c>
      <c r="Q26" s="76">
        <f t="shared" si="0"/>
        <v>20</v>
      </c>
    </row>
    <row r="27" spans="1:17" s="69" customFormat="1" ht="14.25">
      <c r="A27" s="66">
        <v>24</v>
      </c>
      <c r="B27" s="74">
        <v>121</v>
      </c>
      <c r="C27" s="68" t="s">
        <v>176</v>
      </c>
      <c r="D27" s="69" t="s">
        <v>41</v>
      </c>
      <c r="E27" s="69" t="s">
        <v>124</v>
      </c>
      <c r="F27" s="69" t="s">
        <v>27</v>
      </c>
      <c r="G27" s="70" t="s">
        <v>60</v>
      </c>
      <c r="H27" s="70" t="s">
        <v>60</v>
      </c>
      <c r="I27" s="70">
        <v>0</v>
      </c>
      <c r="J27" s="79">
        <v>65</v>
      </c>
      <c r="K27" s="79">
        <v>65</v>
      </c>
      <c r="L27" s="76">
        <v>2</v>
      </c>
      <c r="M27" s="76">
        <v>0</v>
      </c>
      <c r="N27" s="76">
        <v>3</v>
      </c>
      <c r="O27" s="76">
        <v>8</v>
      </c>
      <c r="P27" s="76">
        <v>7</v>
      </c>
      <c r="Q27" s="76">
        <f t="shared" si="0"/>
        <v>20</v>
      </c>
    </row>
    <row r="28" spans="1:17" s="69" customFormat="1" ht="15" customHeight="1">
      <c r="A28" s="73">
        <v>25</v>
      </c>
      <c r="B28" s="65">
        <v>108</v>
      </c>
      <c r="C28" s="68" t="s">
        <v>167</v>
      </c>
      <c r="D28" s="69" t="s">
        <v>69</v>
      </c>
      <c r="E28" s="69" t="s">
        <v>118</v>
      </c>
      <c r="F28" s="69" t="s">
        <v>29</v>
      </c>
      <c r="G28" s="70" t="s">
        <v>60</v>
      </c>
      <c r="H28" s="70" t="s">
        <v>60</v>
      </c>
      <c r="I28" s="70">
        <v>8</v>
      </c>
      <c r="J28" s="79">
        <v>62</v>
      </c>
      <c r="K28" s="79">
        <f aca="true" t="shared" si="1" ref="K28:K36">SUM(I28,J28)</f>
        <v>70</v>
      </c>
      <c r="L28" s="76">
        <v>4</v>
      </c>
      <c r="M28" s="76">
        <v>1</v>
      </c>
      <c r="N28" s="76">
        <v>0</v>
      </c>
      <c r="O28" s="76">
        <v>7</v>
      </c>
      <c r="P28" s="76">
        <v>8</v>
      </c>
      <c r="Q28" s="76">
        <f t="shared" si="0"/>
        <v>20</v>
      </c>
    </row>
    <row r="29" spans="1:17" s="69" customFormat="1" ht="14.25">
      <c r="A29" s="67">
        <v>26</v>
      </c>
      <c r="B29" s="65">
        <v>132</v>
      </c>
      <c r="C29" s="68" t="s">
        <v>180</v>
      </c>
      <c r="D29" s="69" t="s">
        <v>43</v>
      </c>
      <c r="E29" s="69" t="s">
        <v>126</v>
      </c>
      <c r="F29" s="69" t="s">
        <v>42</v>
      </c>
      <c r="I29" s="78">
        <v>41</v>
      </c>
      <c r="J29" s="78">
        <v>29</v>
      </c>
      <c r="K29" s="79">
        <f t="shared" si="1"/>
        <v>70</v>
      </c>
      <c r="L29" s="76">
        <v>5</v>
      </c>
      <c r="M29" s="76">
        <v>7</v>
      </c>
      <c r="N29" s="76">
        <v>4</v>
      </c>
      <c r="O29" s="76">
        <v>3</v>
      </c>
      <c r="P29" s="76">
        <v>1</v>
      </c>
      <c r="Q29" s="76">
        <f t="shared" si="0"/>
        <v>20</v>
      </c>
    </row>
    <row r="30" spans="1:17" s="69" customFormat="1" ht="14.25">
      <c r="A30" s="66">
        <v>27</v>
      </c>
      <c r="B30" s="75">
        <v>141</v>
      </c>
      <c r="C30" s="72" t="s">
        <v>193</v>
      </c>
      <c r="D30" s="72" t="s">
        <v>194</v>
      </c>
      <c r="E30" s="72" t="s">
        <v>126</v>
      </c>
      <c r="F30" s="72" t="s">
        <v>195</v>
      </c>
      <c r="G30" s="70" t="s">
        <v>60</v>
      </c>
      <c r="H30" s="70" t="s">
        <v>60</v>
      </c>
      <c r="I30" s="70">
        <v>28</v>
      </c>
      <c r="J30" s="79">
        <v>46</v>
      </c>
      <c r="K30" s="79">
        <f t="shared" si="1"/>
        <v>74</v>
      </c>
      <c r="L30" s="76">
        <v>5</v>
      </c>
      <c r="M30" s="76">
        <v>2</v>
      </c>
      <c r="N30" s="76">
        <v>5</v>
      </c>
      <c r="O30" s="76">
        <v>3</v>
      </c>
      <c r="P30" s="76">
        <v>5</v>
      </c>
      <c r="Q30" s="76">
        <f t="shared" si="0"/>
        <v>20</v>
      </c>
    </row>
    <row r="31" spans="1:17" s="69" customFormat="1" ht="14.25">
      <c r="A31" s="66">
        <v>28</v>
      </c>
      <c r="B31" s="74">
        <v>119</v>
      </c>
      <c r="C31" s="68" t="s">
        <v>174</v>
      </c>
      <c r="D31" s="69" t="s">
        <v>33</v>
      </c>
      <c r="E31" s="69" t="s">
        <v>126</v>
      </c>
      <c r="F31" s="69" t="s">
        <v>29</v>
      </c>
      <c r="G31" s="70" t="s">
        <v>60</v>
      </c>
      <c r="H31" s="70" t="s">
        <v>60</v>
      </c>
      <c r="I31" s="70">
        <v>31</v>
      </c>
      <c r="J31" s="79">
        <v>44</v>
      </c>
      <c r="K31" s="79">
        <f t="shared" si="1"/>
        <v>75</v>
      </c>
      <c r="L31" s="76">
        <v>3</v>
      </c>
      <c r="M31" s="76">
        <v>2</v>
      </c>
      <c r="N31" s="76">
        <v>5</v>
      </c>
      <c r="O31" s="76">
        <v>9</v>
      </c>
      <c r="P31" s="76">
        <v>1</v>
      </c>
      <c r="Q31" s="76">
        <f t="shared" si="0"/>
        <v>20</v>
      </c>
    </row>
    <row r="32" spans="1:17" s="69" customFormat="1" ht="14.25">
      <c r="A32" s="66">
        <v>29</v>
      </c>
      <c r="B32" s="65">
        <v>152</v>
      </c>
      <c r="C32" s="78" t="s">
        <v>241</v>
      </c>
      <c r="D32" s="69" t="s">
        <v>242</v>
      </c>
      <c r="E32" s="69" t="s">
        <v>125</v>
      </c>
      <c r="F32" s="69" t="s">
        <v>25</v>
      </c>
      <c r="I32" s="78">
        <v>45</v>
      </c>
      <c r="J32" s="78">
        <v>30</v>
      </c>
      <c r="K32" s="79">
        <f t="shared" si="1"/>
        <v>75</v>
      </c>
      <c r="L32" s="76">
        <v>9</v>
      </c>
      <c r="M32" s="76">
        <v>2</v>
      </c>
      <c r="N32" s="76">
        <v>1</v>
      </c>
      <c r="O32" s="76">
        <v>7</v>
      </c>
      <c r="P32" s="76">
        <v>1</v>
      </c>
      <c r="Q32" s="76">
        <f t="shared" si="0"/>
        <v>20</v>
      </c>
    </row>
    <row r="33" spans="1:17" s="69" customFormat="1" ht="15" customHeight="1">
      <c r="A33" s="66">
        <v>30</v>
      </c>
      <c r="B33" s="74">
        <v>102</v>
      </c>
      <c r="C33" s="68" t="s">
        <v>165</v>
      </c>
      <c r="D33" s="69" t="s">
        <v>62</v>
      </c>
      <c r="E33" s="69" t="s">
        <v>122</v>
      </c>
      <c r="F33" s="69" t="s">
        <v>29</v>
      </c>
      <c r="G33" s="70" t="s">
        <v>60</v>
      </c>
      <c r="H33" s="70" t="s">
        <v>60</v>
      </c>
      <c r="I33" s="70">
        <v>42</v>
      </c>
      <c r="J33" s="79">
        <v>41</v>
      </c>
      <c r="K33" s="79">
        <f t="shared" si="1"/>
        <v>83</v>
      </c>
      <c r="L33" s="76">
        <v>4</v>
      </c>
      <c r="M33" s="76">
        <v>4</v>
      </c>
      <c r="N33" s="76">
        <v>5</v>
      </c>
      <c r="O33" s="76">
        <v>4</v>
      </c>
      <c r="P33" s="76">
        <v>3</v>
      </c>
      <c r="Q33" s="76">
        <f t="shared" si="0"/>
        <v>20</v>
      </c>
    </row>
    <row r="34" spans="1:17" s="77" customFormat="1" ht="14.25">
      <c r="A34" s="66">
        <v>31</v>
      </c>
      <c r="B34" s="65">
        <v>115</v>
      </c>
      <c r="C34" s="68" t="s">
        <v>172</v>
      </c>
      <c r="D34" s="69" t="s">
        <v>78</v>
      </c>
      <c r="E34" s="69" t="s">
        <v>125</v>
      </c>
      <c r="F34" s="69" t="s">
        <v>115</v>
      </c>
      <c r="G34" s="70" t="s">
        <v>60</v>
      </c>
      <c r="H34" s="70" t="s">
        <v>60</v>
      </c>
      <c r="I34" s="70">
        <v>46</v>
      </c>
      <c r="J34" s="79">
        <v>39</v>
      </c>
      <c r="K34" s="79">
        <f t="shared" si="1"/>
        <v>85</v>
      </c>
      <c r="L34" s="76">
        <v>4</v>
      </c>
      <c r="M34" s="76">
        <v>4</v>
      </c>
      <c r="N34" s="76">
        <v>5</v>
      </c>
      <c r="O34" s="76">
        <v>5</v>
      </c>
      <c r="P34" s="76">
        <v>2</v>
      </c>
      <c r="Q34" s="76">
        <f t="shared" si="0"/>
        <v>20</v>
      </c>
    </row>
    <row r="35" spans="1:17" s="77" customFormat="1" ht="15" customHeight="1">
      <c r="A35" s="73">
        <v>32</v>
      </c>
      <c r="B35" s="65">
        <v>111</v>
      </c>
      <c r="C35" s="68" t="s">
        <v>170</v>
      </c>
      <c r="D35" s="69" t="s">
        <v>76</v>
      </c>
      <c r="E35" s="69" t="s">
        <v>118</v>
      </c>
      <c r="F35" s="69" t="s">
        <v>25</v>
      </c>
      <c r="G35" s="70" t="s">
        <v>60</v>
      </c>
      <c r="H35" s="70" t="s">
        <v>60</v>
      </c>
      <c r="I35" s="70">
        <v>56</v>
      </c>
      <c r="J35" s="79">
        <v>42</v>
      </c>
      <c r="K35" s="79">
        <f t="shared" si="1"/>
        <v>98</v>
      </c>
      <c r="L35" s="76">
        <v>6</v>
      </c>
      <c r="M35" s="76">
        <v>3</v>
      </c>
      <c r="N35" s="76">
        <v>0</v>
      </c>
      <c r="O35" s="76">
        <v>8</v>
      </c>
      <c r="P35" s="76">
        <v>3</v>
      </c>
      <c r="Q35" s="76">
        <f t="shared" si="0"/>
        <v>20</v>
      </c>
    </row>
    <row r="36" spans="1:17" s="69" customFormat="1" ht="15" customHeight="1">
      <c r="A36" s="73">
        <v>33</v>
      </c>
      <c r="B36" s="74">
        <v>109</v>
      </c>
      <c r="C36" s="68" t="s">
        <v>168</v>
      </c>
      <c r="D36" s="69" t="s">
        <v>45</v>
      </c>
      <c r="E36" s="69" t="s">
        <v>118</v>
      </c>
      <c r="F36" s="69" t="s">
        <v>25</v>
      </c>
      <c r="G36" s="70" t="s">
        <v>60</v>
      </c>
      <c r="H36" s="70" t="s">
        <v>60</v>
      </c>
      <c r="I36" s="70">
        <v>55</v>
      </c>
      <c r="J36" s="79">
        <v>49</v>
      </c>
      <c r="K36" s="79">
        <f t="shared" si="1"/>
        <v>104</v>
      </c>
      <c r="L36" s="76">
        <v>4</v>
      </c>
      <c r="M36" s="76">
        <v>1</v>
      </c>
      <c r="N36" s="76">
        <v>3</v>
      </c>
      <c r="O36" s="76">
        <v>9</v>
      </c>
      <c r="P36" s="76">
        <v>3</v>
      </c>
      <c r="Q36" s="76">
        <f t="shared" si="0"/>
        <v>20</v>
      </c>
    </row>
    <row r="37" spans="18:21" ht="12.75">
      <c r="R37" s="44"/>
      <c r="S37" s="44"/>
      <c r="T37" s="44"/>
      <c r="U37" s="44"/>
    </row>
  </sheetData>
  <sheetProtection sheet="1" objects="1" scenarios="1"/>
  <mergeCells count="1">
    <mergeCell ref="B1:O1"/>
  </mergeCells>
  <printOptions horizontalCentered="1"/>
  <pageMargins left="0.7874015748031497" right="0.7874015748031497" top="0.15748031496062992" bottom="0.1968503937007874" header="0" footer="0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Q35"/>
  <sheetViews>
    <sheetView zoomScale="105" zoomScaleNormal="105" zoomScaleSheetLayoutView="75" workbookViewId="0" topLeftCell="A1">
      <selection activeCell="E17" sqref="E17"/>
    </sheetView>
  </sheetViews>
  <sheetFormatPr defaultColWidth="11.421875" defaultRowHeight="12.75"/>
  <cols>
    <col min="1" max="1" width="7.7109375" style="0" customWidth="1"/>
    <col min="2" max="2" width="6.140625" style="2" customWidth="1"/>
    <col min="3" max="3" width="0.2890625" style="1" hidden="1" customWidth="1"/>
    <col min="4" max="4" width="34.57421875" style="0" customWidth="1"/>
    <col min="5" max="5" width="13.421875" style="0" customWidth="1"/>
    <col min="6" max="6" width="17.00390625" style="0" customWidth="1"/>
    <col min="7" max="8" width="4.8515625" style="0" hidden="1" customWidth="1"/>
    <col min="9" max="9" width="7.57421875" style="0" customWidth="1"/>
    <col min="10" max="10" width="4.8515625" style="0" customWidth="1"/>
    <col min="11" max="14" width="4.28125" style="0" customWidth="1"/>
    <col min="15" max="15" width="4.8515625" style="0" customWidth="1"/>
    <col min="16" max="16" width="3.00390625" style="0" customWidth="1"/>
    <col min="17" max="17" width="3.7109375" style="0" customWidth="1"/>
  </cols>
  <sheetData>
    <row r="1" spans="1:16" ht="39.75" customHeight="1">
      <c r="A1" s="8"/>
      <c r="B1" s="106" t="s">
        <v>17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"/>
    </row>
    <row r="2" spans="1:16" ht="24" customHeight="1">
      <c r="A2" s="10"/>
      <c r="B2" s="11"/>
      <c r="C2" s="12" t="s">
        <v>21</v>
      </c>
      <c r="D2" s="11"/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1"/>
    </row>
    <row r="3" spans="1:16" ht="36">
      <c r="A3" s="9" t="s">
        <v>15</v>
      </c>
      <c r="B3" s="5" t="s">
        <v>8</v>
      </c>
      <c r="C3" s="5" t="s">
        <v>13</v>
      </c>
      <c r="D3" s="5" t="s">
        <v>12</v>
      </c>
      <c r="E3" s="5" t="s">
        <v>0</v>
      </c>
      <c r="F3" s="5" t="s">
        <v>14</v>
      </c>
      <c r="G3" s="5" t="s">
        <v>1</v>
      </c>
      <c r="H3" s="5" t="s">
        <v>2</v>
      </c>
      <c r="I3" s="88" t="s">
        <v>252</v>
      </c>
      <c r="J3" s="5" t="s">
        <v>3</v>
      </c>
      <c r="K3" s="5" t="s">
        <v>251</v>
      </c>
      <c r="L3" s="5" t="s">
        <v>7</v>
      </c>
      <c r="M3" s="5" t="s">
        <v>4</v>
      </c>
      <c r="N3" s="5" t="s">
        <v>5</v>
      </c>
      <c r="O3" s="5" t="s">
        <v>6</v>
      </c>
      <c r="P3" s="41" t="s">
        <v>249</v>
      </c>
    </row>
    <row r="4" spans="1:17" s="53" customFormat="1" ht="15">
      <c r="A4" s="20">
        <v>1</v>
      </c>
      <c r="B4" s="23">
        <v>163</v>
      </c>
      <c r="C4" s="36" t="s">
        <v>127</v>
      </c>
      <c r="D4" s="50" t="s">
        <v>52</v>
      </c>
      <c r="E4" s="50" t="s">
        <v>126</v>
      </c>
      <c r="F4" s="50" t="s">
        <v>37</v>
      </c>
      <c r="G4" s="52" t="s">
        <v>60</v>
      </c>
      <c r="H4" s="52" t="s">
        <v>60</v>
      </c>
      <c r="I4" s="52">
        <v>0</v>
      </c>
      <c r="J4" s="18">
        <v>9</v>
      </c>
      <c r="K4" s="18">
        <f aca="true" t="shared" si="0" ref="K4:K27">SUM(J4,I4)</f>
        <v>9</v>
      </c>
      <c r="L4" s="21">
        <v>15</v>
      </c>
      <c r="M4" s="21">
        <v>3</v>
      </c>
      <c r="N4" s="21">
        <v>0</v>
      </c>
      <c r="O4" s="21">
        <v>2</v>
      </c>
      <c r="P4" s="89">
        <v>0</v>
      </c>
      <c r="Q4" s="63">
        <f aca="true" t="shared" si="1" ref="Q4:Q27">SUM(L4:P4)</f>
        <v>20</v>
      </c>
    </row>
    <row r="5" spans="1:17" s="53" customFormat="1" ht="15.75" customHeight="1">
      <c r="A5" s="27">
        <v>2</v>
      </c>
      <c r="B5" s="32">
        <v>187</v>
      </c>
      <c r="C5" s="33" t="s">
        <v>203</v>
      </c>
      <c r="D5" s="33" t="s">
        <v>204</v>
      </c>
      <c r="E5" s="33" t="s">
        <v>122</v>
      </c>
      <c r="F5" s="33" t="s">
        <v>195</v>
      </c>
      <c r="G5" s="52" t="s">
        <v>60</v>
      </c>
      <c r="H5" s="52" t="s">
        <v>60</v>
      </c>
      <c r="I5" s="52">
        <v>0</v>
      </c>
      <c r="J5" s="18">
        <v>14</v>
      </c>
      <c r="K5" s="18">
        <f t="shared" si="0"/>
        <v>14</v>
      </c>
      <c r="L5" s="21">
        <v>11</v>
      </c>
      <c r="M5" s="21">
        <v>6</v>
      </c>
      <c r="N5" s="21">
        <v>1</v>
      </c>
      <c r="O5" s="21">
        <v>2</v>
      </c>
      <c r="P5" s="89">
        <v>0</v>
      </c>
      <c r="Q5" s="63">
        <f t="shared" si="1"/>
        <v>20</v>
      </c>
    </row>
    <row r="6" spans="1:17" s="53" customFormat="1" ht="15">
      <c r="A6" s="20">
        <v>3</v>
      </c>
      <c r="B6" s="17">
        <v>175</v>
      </c>
      <c r="C6" s="36" t="s">
        <v>133</v>
      </c>
      <c r="D6" s="50" t="s">
        <v>55</v>
      </c>
      <c r="E6" s="50" t="s">
        <v>125</v>
      </c>
      <c r="F6" s="50" t="s">
        <v>29</v>
      </c>
      <c r="G6" s="52" t="s">
        <v>60</v>
      </c>
      <c r="H6" s="52" t="s">
        <v>60</v>
      </c>
      <c r="I6" s="52">
        <v>0</v>
      </c>
      <c r="J6" s="18">
        <v>15</v>
      </c>
      <c r="K6" s="18">
        <f t="shared" si="0"/>
        <v>15</v>
      </c>
      <c r="L6" s="21">
        <v>10</v>
      </c>
      <c r="M6" s="21">
        <v>5</v>
      </c>
      <c r="N6" s="21">
        <v>5</v>
      </c>
      <c r="O6" s="21">
        <v>0</v>
      </c>
      <c r="P6" s="89">
        <v>0</v>
      </c>
      <c r="Q6" s="63">
        <f t="shared" si="1"/>
        <v>20</v>
      </c>
    </row>
    <row r="7" spans="1:17" s="53" customFormat="1" ht="15" customHeight="1">
      <c r="A7" s="27">
        <v>4</v>
      </c>
      <c r="B7" s="23">
        <v>151</v>
      </c>
      <c r="C7" s="36" t="s">
        <v>131</v>
      </c>
      <c r="D7" s="50" t="s">
        <v>56</v>
      </c>
      <c r="E7" s="51" t="s">
        <v>122</v>
      </c>
      <c r="F7" s="50" t="s">
        <v>29</v>
      </c>
      <c r="G7" s="52" t="s">
        <v>60</v>
      </c>
      <c r="H7" s="52" t="s">
        <v>60</v>
      </c>
      <c r="I7" s="52">
        <v>0</v>
      </c>
      <c r="J7" s="18">
        <v>16</v>
      </c>
      <c r="K7" s="18">
        <f t="shared" si="0"/>
        <v>16</v>
      </c>
      <c r="L7" s="22">
        <v>12</v>
      </c>
      <c r="M7" s="22">
        <v>4</v>
      </c>
      <c r="N7" s="21">
        <v>2</v>
      </c>
      <c r="O7" s="21">
        <v>1</v>
      </c>
      <c r="P7" s="89">
        <v>1</v>
      </c>
      <c r="Q7" s="63">
        <f t="shared" si="1"/>
        <v>20</v>
      </c>
    </row>
    <row r="8" spans="1:17" s="53" customFormat="1" ht="15">
      <c r="A8" s="20">
        <v>5</v>
      </c>
      <c r="B8" s="23">
        <v>192</v>
      </c>
      <c r="C8" s="36" t="s">
        <v>228</v>
      </c>
      <c r="D8" s="50" t="s">
        <v>229</v>
      </c>
      <c r="E8" s="50" t="s">
        <v>230</v>
      </c>
      <c r="F8" s="50" t="s">
        <v>36</v>
      </c>
      <c r="G8" s="54"/>
      <c r="H8" s="54"/>
      <c r="I8" s="54">
        <v>0</v>
      </c>
      <c r="J8" s="20">
        <v>20</v>
      </c>
      <c r="K8" s="18">
        <f t="shared" si="0"/>
        <v>20</v>
      </c>
      <c r="L8" s="21">
        <v>10</v>
      </c>
      <c r="M8" s="21">
        <v>6</v>
      </c>
      <c r="N8" s="21">
        <v>0</v>
      </c>
      <c r="O8" s="21">
        <v>3</v>
      </c>
      <c r="P8" s="89">
        <v>1</v>
      </c>
      <c r="Q8" s="63">
        <f t="shared" si="1"/>
        <v>20</v>
      </c>
    </row>
    <row r="9" spans="1:17" s="53" customFormat="1" ht="15" customHeight="1">
      <c r="A9" s="27">
        <v>6</v>
      </c>
      <c r="B9" s="17">
        <v>152</v>
      </c>
      <c r="C9" s="36" t="s">
        <v>130</v>
      </c>
      <c r="D9" s="50" t="s">
        <v>51</v>
      </c>
      <c r="E9" s="50" t="s">
        <v>126</v>
      </c>
      <c r="F9" s="50" t="s">
        <v>37</v>
      </c>
      <c r="G9" s="52" t="s">
        <v>60</v>
      </c>
      <c r="H9" s="52" t="s">
        <v>60</v>
      </c>
      <c r="I9" s="52">
        <v>10</v>
      </c>
      <c r="J9" s="18">
        <v>13</v>
      </c>
      <c r="K9" s="18">
        <f t="shared" si="0"/>
        <v>23</v>
      </c>
      <c r="L9" s="21">
        <v>13</v>
      </c>
      <c r="M9" s="21">
        <v>4</v>
      </c>
      <c r="N9" s="21">
        <v>0</v>
      </c>
      <c r="O9" s="21">
        <v>3</v>
      </c>
      <c r="P9" s="89">
        <v>0</v>
      </c>
      <c r="Q9" s="63">
        <f t="shared" si="1"/>
        <v>20</v>
      </c>
    </row>
    <row r="10" spans="1:17" s="53" customFormat="1" ht="15">
      <c r="A10" s="20">
        <v>7</v>
      </c>
      <c r="B10" s="23">
        <v>174</v>
      </c>
      <c r="C10" s="36" t="s">
        <v>132</v>
      </c>
      <c r="D10" s="51" t="s">
        <v>92</v>
      </c>
      <c r="E10" s="50" t="s">
        <v>125</v>
      </c>
      <c r="F10" s="51" t="s">
        <v>118</v>
      </c>
      <c r="G10" s="52" t="s">
        <v>60</v>
      </c>
      <c r="H10" s="52" t="s">
        <v>60</v>
      </c>
      <c r="I10" s="52">
        <v>6</v>
      </c>
      <c r="J10" s="18">
        <v>18</v>
      </c>
      <c r="K10" s="18">
        <f t="shared" si="0"/>
        <v>24</v>
      </c>
      <c r="L10" s="21">
        <v>11</v>
      </c>
      <c r="M10" s="21">
        <v>4</v>
      </c>
      <c r="N10" s="21">
        <v>2</v>
      </c>
      <c r="O10" s="21">
        <v>2</v>
      </c>
      <c r="P10" s="89">
        <v>1</v>
      </c>
      <c r="Q10" s="63">
        <f t="shared" si="1"/>
        <v>20</v>
      </c>
    </row>
    <row r="11" spans="1:17" s="53" customFormat="1" ht="15" customHeight="1">
      <c r="A11" s="27">
        <v>8</v>
      </c>
      <c r="B11" s="17">
        <v>153</v>
      </c>
      <c r="C11" s="36" t="s">
        <v>135</v>
      </c>
      <c r="D11" s="51" t="s">
        <v>66</v>
      </c>
      <c r="E11" s="84" t="s">
        <v>118</v>
      </c>
      <c r="F11" s="51" t="s">
        <v>113</v>
      </c>
      <c r="G11" s="52" t="s">
        <v>60</v>
      </c>
      <c r="H11" s="52" t="s">
        <v>60</v>
      </c>
      <c r="I11" s="52">
        <v>1</v>
      </c>
      <c r="J11" s="18">
        <v>25</v>
      </c>
      <c r="K11" s="18">
        <f t="shared" si="0"/>
        <v>26</v>
      </c>
      <c r="L11" s="21">
        <v>8</v>
      </c>
      <c r="M11" s="21">
        <v>4</v>
      </c>
      <c r="N11" s="21">
        <v>3</v>
      </c>
      <c r="O11" s="21">
        <v>4</v>
      </c>
      <c r="P11" s="89">
        <v>1</v>
      </c>
      <c r="Q11" s="63">
        <f t="shared" si="1"/>
        <v>20</v>
      </c>
    </row>
    <row r="12" spans="1:17" s="53" customFormat="1" ht="15" customHeight="1">
      <c r="A12" s="20">
        <v>9</v>
      </c>
      <c r="B12" s="23">
        <v>157</v>
      </c>
      <c r="C12" s="36" t="s">
        <v>128</v>
      </c>
      <c r="D12" s="50" t="s">
        <v>73</v>
      </c>
      <c r="E12" s="50" t="s">
        <v>126</v>
      </c>
      <c r="F12" s="50" t="s">
        <v>37</v>
      </c>
      <c r="G12" s="52" t="s">
        <v>60</v>
      </c>
      <c r="H12" s="52" t="s">
        <v>60</v>
      </c>
      <c r="I12" s="52">
        <v>10</v>
      </c>
      <c r="J12" s="18">
        <v>16</v>
      </c>
      <c r="K12" s="18">
        <f t="shared" si="0"/>
        <v>26</v>
      </c>
      <c r="L12" s="21">
        <v>12</v>
      </c>
      <c r="M12" s="21">
        <v>5</v>
      </c>
      <c r="N12" s="21">
        <v>0</v>
      </c>
      <c r="O12" s="21">
        <v>2</v>
      </c>
      <c r="P12" s="89">
        <v>1</v>
      </c>
      <c r="Q12" s="63">
        <f t="shared" si="1"/>
        <v>20</v>
      </c>
    </row>
    <row r="13" spans="1:17" s="53" customFormat="1" ht="15">
      <c r="A13" s="27">
        <v>10</v>
      </c>
      <c r="B13" s="23">
        <v>194</v>
      </c>
      <c r="C13" s="54" t="s">
        <v>234</v>
      </c>
      <c r="D13" s="50" t="s">
        <v>235</v>
      </c>
      <c r="E13" s="50" t="s">
        <v>122</v>
      </c>
      <c r="F13" s="50" t="s">
        <v>212</v>
      </c>
      <c r="G13" s="54"/>
      <c r="H13" s="54"/>
      <c r="I13" s="54">
        <v>23</v>
      </c>
      <c r="J13" s="20">
        <v>3</v>
      </c>
      <c r="K13" s="18">
        <f t="shared" si="0"/>
        <v>26</v>
      </c>
      <c r="L13" s="21">
        <v>19</v>
      </c>
      <c r="M13" s="21">
        <v>0</v>
      </c>
      <c r="N13" s="21">
        <v>0</v>
      </c>
      <c r="O13" s="21">
        <v>1</v>
      </c>
      <c r="P13" s="89">
        <v>0</v>
      </c>
      <c r="Q13" s="63">
        <f t="shared" si="1"/>
        <v>20</v>
      </c>
    </row>
    <row r="14" spans="1:17" s="53" customFormat="1" ht="15">
      <c r="A14" s="20">
        <v>11</v>
      </c>
      <c r="B14" s="23">
        <v>199</v>
      </c>
      <c r="C14" s="54" t="s">
        <v>265</v>
      </c>
      <c r="D14" s="50" t="s">
        <v>266</v>
      </c>
      <c r="E14" s="50" t="s">
        <v>255</v>
      </c>
      <c r="F14" s="50" t="s">
        <v>9</v>
      </c>
      <c r="G14" s="54"/>
      <c r="H14" s="54"/>
      <c r="I14" s="54">
        <v>0</v>
      </c>
      <c r="J14" s="20">
        <v>26</v>
      </c>
      <c r="K14" s="18">
        <f t="shared" si="0"/>
        <v>26</v>
      </c>
      <c r="L14" s="21">
        <v>11</v>
      </c>
      <c r="M14" s="21">
        <v>2</v>
      </c>
      <c r="N14" s="21">
        <v>1</v>
      </c>
      <c r="O14" s="21">
        <v>4</v>
      </c>
      <c r="P14" s="89">
        <v>2</v>
      </c>
      <c r="Q14" s="63">
        <f t="shared" si="1"/>
        <v>20</v>
      </c>
    </row>
    <row r="15" spans="1:17" s="53" customFormat="1" ht="15">
      <c r="A15" s="27">
        <v>12</v>
      </c>
      <c r="B15" s="23">
        <v>172</v>
      </c>
      <c r="C15" s="36" t="s">
        <v>140</v>
      </c>
      <c r="D15" s="51" t="s">
        <v>88</v>
      </c>
      <c r="E15" s="51" t="s">
        <v>123</v>
      </c>
      <c r="F15" s="51" t="s">
        <v>119</v>
      </c>
      <c r="G15" s="52" t="s">
        <v>60</v>
      </c>
      <c r="H15" s="52" t="s">
        <v>60</v>
      </c>
      <c r="I15" s="52">
        <v>7</v>
      </c>
      <c r="J15" s="18">
        <v>21</v>
      </c>
      <c r="K15" s="18">
        <f t="shared" si="0"/>
        <v>28</v>
      </c>
      <c r="L15" s="21">
        <v>10</v>
      </c>
      <c r="M15" s="21">
        <v>6</v>
      </c>
      <c r="N15" s="21">
        <v>1</v>
      </c>
      <c r="O15" s="21">
        <v>1</v>
      </c>
      <c r="P15" s="89">
        <v>2</v>
      </c>
      <c r="Q15" s="63">
        <f t="shared" si="1"/>
        <v>20</v>
      </c>
    </row>
    <row r="16" spans="1:17" s="53" customFormat="1" ht="15" customHeight="1">
      <c r="A16" s="20">
        <v>13</v>
      </c>
      <c r="B16" s="17">
        <v>154</v>
      </c>
      <c r="C16" s="36" t="s">
        <v>138</v>
      </c>
      <c r="D16" s="51" t="s">
        <v>70</v>
      </c>
      <c r="E16" s="51" t="s">
        <v>125</v>
      </c>
      <c r="F16" s="51" t="s">
        <v>120</v>
      </c>
      <c r="G16" s="52" t="s">
        <v>60</v>
      </c>
      <c r="H16" s="52" t="s">
        <v>60</v>
      </c>
      <c r="I16" s="52">
        <v>19</v>
      </c>
      <c r="J16" s="18">
        <v>11</v>
      </c>
      <c r="K16" s="18">
        <f t="shared" si="0"/>
        <v>30</v>
      </c>
      <c r="L16" s="22">
        <v>12</v>
      </c>
      <c r="M16" s="22">
        <v>6</v>
      </c>
      <c r="N16" s="21">
        <v>1</v>
      </c>
      <c r="O16" s="21">
        <v>1</v>
      </c>
      <c r="P16" s="89">
        <v>0</v>
      </c>
      <c r="Q16" s="63">
        <f t="shared" si="1"/>
        <v>20</v>
      </c>
    </row>
    <row r="17" spans="1:17" s="53" customFormat="1" ht="18" customHeight="1">
      <c r="A17" s="27">
        <v>14</v>
      </c>
      <c r="B17" s="32">
        <v>189</v>
      </c>
      <c r="C17" s="33" t="s">
        <v>112</v>
      </c>
      <c r="D17" s="33" t="s">
        <v>205</v>
      </c>
      <c r="E17" s="33" t="s">
        <v>126</v>
      </c>
      <c r="F17" s="33" t="s">
        <v>113</v>
      </c>
      <c r="G17" s="52" t="s">
        <v>60</v>
      </c>
      <c r="H17" s="52" t="s">
        <v>60</v>
      </c>
      <c r="I17" s="52">
        <v>0</v>
      </c>
      <c r="J17" s="18">
        <v>31</v>
      </c>
      <c r="K17" s="18">
        <f t="shared" si="0"/>
        <v>31</v>
      </c>
      <c r="L17" s="21">
        <v>6</v>
      </c>
      <c r="M17" s="21">
        <v>6</v>
      </c>
      <c r="N17" s="21">
        <v>4</v>
      </c>
      <c r="O17" s="21">
        <v>3</v>
      </c>
      <c r="P17" s="89">
        <v>1</v>
      </c>
      <c r="Q17" s="63">
        <f t="shared" si="1"/>
        <v>20</v>
      </c>
    </row>
    <row r="18" spans="1:17" s="53" customFormat="1" ht="15" customHeight="1">
      <c r="A18" s="20">
        <v>15</v>
      </c>
      <c r="B18" s="29">
        <v>159</v>
      </c>
      <c r="C18" s="90" t="s">
        <v>129</v>
      </c>
      <c r="D18" s="61" t="s">
        <v>83</v>
      </c>
      <c r="E18" s="61" t="s">
        <v>125</v>
      </c>
      <c r="F18" s="61" t="s">
        <v>9</v>
      </c>
      <c r="G18" s="52" t="s">
        <v>60</v>
      </c>
      <c r="H18" s="52" t="s">
        <v>60</v>
      </c>
      <c r="I18" s="52">
        <v>16</v>
      </c>
      <c r="J18" s="18">
        <f>SUM(G18:I18)</f>
        <v>16</v>
      </c>
      <c r="K18" s="18">
        <f t="shared" si="0"/>
        <v>32</v>
      </c>
      <c r="L18" s="21">
        <v>13</v>
      </c>
      <c r="M18" s="21">
        <v>3</v>
      </c>
      <c r="N18" s="21">
        <v>1</v>
      </c>
      <c r="O18" s="21">
        <v>2</v>
      </c>
      <c r="P18" s="89">
        <v>1</v>
      </c>
      <c r="Q18" s="63">
        <f t="shared" si="1"/>
        <v>20</v>
      </c>
    </row>
    <row r="19" spans="1:17" s="53" customFormat="1" ht="14.25" customHeight="1">
      <c r="A19" s="27">
        <v>16</v>
      </c>
      <c r="B19" s="32">
        <v>183</v>
      </c>
      <c r="C19" s="33" t="s">
        <v>200</v>
      </c>
      <c r="D19" s="33" t="s">
        <v>201</v>
      </c>
      <c r="E19" s="33" t="s">
        <v>126</v>
      </c>
      <c r="F19" s="33" t="s">
        <v>202</v>
      </c>
      <c r="G19" s="52" t="s">
        <v>60</v>
      </c>
      <c r="H19" s="52" t="s">
        <v>60</v>
      </c>
      <c r="I19" s="52">
        <v>0</v>
      </c>
      <c r="J19" s="18">
        <v>36</v>
      </c>
      <c r="K19" s="18">
        <f t="shared" si="0"/>
        <v>36</v>
      </c>
      <c r="L19" s="21">
        <v>4</v>
      </c>
      <c r="M19" s="21">
        <v>6</v>
      </c>
      <c r="N19" s="21">
        <v>2</v>
      </c>
      <c r="O19" s="21">
        <v>7</v>
      </c>
      <c r="P19" s="89">
        <v>1</v>
      </c>
      <c r="Q19" s="63">
        <f t="shared" si="1"/>
        <v>20</v>
      </c>
    </row>
    <row r="20" spans="1:17" s="53" customFormat="1" ht="15" customHeight="1">
      <c r="A20" s="20">
        <v>17</v>
      </c>
      <c r="B20" s="17">
        <v>156</v>
      </c>
      <c r="C20" s="36" t="s">
        <v>136</v>
      </c>
      <c r="D20" s="50" t="s">
        <v>53</v>
      </c>
      <c r="E20" s="51" t="s">
        <v>118</v>
      </c>
      <c r="F20" s="50" t="s">
        <v>37</v>
      </c>
      <c r="G20" s="52" t="s">
        <v>60</v>
      </c>
      <c r="H20" s="52" t="s">
        <v>60</v>
      </c>
      <c r="I20" s="52">
        <v>16</v>
      </c>
      <c r="J20" s="18">
        <v>26</v>
      </c>
      <c r="K20" s="18">
        <f t="shared" si="0"/>
        <v>42</v>
      </c>
      <c r="L20" s="21">
        <v>10</v>
      </c>
      <c r="M20" s="21">
        <v>2</v>
      </c>
      <c r="N20" s="21">
        <v>4</v>
      </c>
      <c r="O20" s="21">
        <v>2</v>
      </c>
      <c r="P20" s="89">
        <v>2</v>
      </c>
      <c r="Q20" s="63">
        <f t="shared" si="1"/>
        <v>20</v>
      </c>
    </row>
    <row r="21" spans="1:17" s="53" customFormat="1" ht="15">
      <c r="A21" s="27">
        <v>18</v>
      </c>
      <c r="B21" s="17">
        <v>162</v>
      </c>
      <c r="C21" s="36" t="s">
        <v>137</v>
      </c>
      <c r="D21" s="50" t="s">
        <v>54</v>
      </c>
      <c r="E21" s="51" t="s">
        <v>118</v>
      </c>
      <c r="F21" s="50" t="s">
        <v>30</v>
      </c>
      <c r="G21" s="52" t="s">
        <v>60</v>
      </c>
      <c r="H21" s="52" t="s">
        <v>60</v>
      </c>
      <c r="I21" s="52">
        <v>13</v>
      </c>
      <c r="J21" s="18">
        <v>31</v>
      </c>
      <c r="K21" s="18">
        <f t="shared" si="0"/>
        <v>44</v>
      </c>
      <c r="L21" s="22">
        <v>8</v>
      </c>
      <c r="M21" s="22">
        <v>3</v>
      </c>
      <c r="N21" s="21">
        <v>1</v>
      </c>
      <c r="O21" s="21">
        <v>7</v>
      </c>
      <c r="P21" s="89">
        <v>1</v>
      </c>
      <c r="Q21" s="63">
        <f t="shared" si="1"/>
        <v>20</v>
      </c>
    </row>
    <row r="22" spans="1:17" s="53" customFormat="1" ht="15">
      <c r="A22" s="20">
        <v>19</v>
      </c>
      <c r="B22" s="23">
        <v>181</v>
      </c>
      <c r="C22" s="36" t="s">
        <v>152</v>
      </c>
      <c r="D22" s="50" t="s">
        <v>153</v>
      </c>
      <c r="E22" s="50" t="s">
        <v>123</v>
      </c>
      <c r="F22" s="50" t="s">
        <v>9</v>
      </c>
      <c r="G22" s="52" t="s">
        <v>60</v>
      </c>
      <c r="H22" s="52" t="s">
        <v>60</v>
      </c>
      <c r="I22" s="52">
        <v>48</v>
      </c>
      <c r="J22" s="18">
        <v>17</v>
      </c>
      <c r="K22" s="18">
        <f t="shared" si="0"/>
        <v>65</v>
      </c>
      <c r="L22" s="21">
        <v>11</v>
      </c>
      <c r="M22" s="21">
        <v>4</v>
      </c>
      <c r="N22" s="21">
        <v>1</v>
      </c>
      <c r="O22" s="21">
        <v>4</v>
      </c>
      <c r="P22" s="89">
        <v>0</v>
      </c>
      <c r="Q22" s="63">
        <f t="shared" si="1"/>
        <v>20</v>
      </c>
    </row>
    <row r="23" spans="1:17" s="53" customFormat="1" ht="15">
      <c r="A23" s="27">
        <v>20</v>
      </c>
      <c r="B23" s="23">
        <v>167</v>
      </c>
      <c r="C23" s="36" t="s">
        <v>141</v>
      </c>
      <c r="D23" s="50" t="s">
        <v>44</v>
      </c>
      <c r="E23" s="50" t="s">
        <v>124</v>
      </c>
      <c r="F23" s="50" t="s">
        <v>29</v>
      </c>
      <c r="G23" s="52" t="s">
        <v>60</v>
      </c>
      <c r="H23" s="52" t="s">
        <v>60</v>
      </c>
      <c r="I23" s="52">
        <v>38</v>
      </c>
      <c r="J23" s="18">
        <v>32</v>
      </c>
      <c r="K23" s="18">
        <f t="shared" si="0"/>
        <v>70</v>
      </c>
      <c r="L23" s="22">
        <v>5</v>
      </c>
      <c r="M23" s="22">
        <v>5</v>
      </c>
      <c r="N23" s="21">
        <v>5</v>
      </c>
      <c r="O23" s="21">
        <v>4</v>
      </c>
      <c r="P23" s="89">
        <v>1</v>
      </c>
      <c r="Q23" s="63">
        <f t="shared" si="1"/>
        <v>20</v>
      </c>
    </row>
    <row r="24" spans="1:17" s="53" customFormat="1" ht="15">
      <c r="A24" s="20">
        <v>21</v>
      </c>
      <c r="B24" s="23">
        <v>200</v>
      </c>
      <c r="C24" s="54" t="s">
        <v>267</v>
      </c>
      <c r="D24" s="53" t="s">
        <v>268</v>
      </c>
      <c r="E24" s="50" t="s">
        <v>269</v>
      </c>
      <c r="F24" s="50" t="s">
        <v>270</v>
      </c>
      <c r="G24" s="54"/>
      <c r="H24" s="54"/>
      <c r="I24" s="54">
        <v>39</v>
      </c>
      <c r="J24" s="20">
        <v>37</v>
      </c>
      <c r="K24" s="18">
        <f t="shared" si="0"/>
        <v>76</v>
      </c>
      <c r="L24" s="21">
        <v>7</v>
      </c>
      <c r="M24" s="21">
        <v>3</v>
      </c>
      <c r="N24" s="21">
        <v>2</v>
      </c>
      <c r="O24" s="21">
        <v>5</v>
      </c>
      <c r="P24" s="89">
        <v>3</v>
      </c>
      <c r="Q24" s="63">
        <f t="shared" si="1"/>
        <v>20</v>
      </c>
    </row>
    <row r="25" spans="1:17" s="53" customFormat="1" ht="15">
      <c r="A25" s="27">
        <v>22</v>
      </c>
      <c r="B25" s="23">
        <v>168</v>
      </c>
      <c r="C25" s="36" t="s">
        <v>134</v>
      </c>
      <c r="D25" s="50" t="s">
        <v>85</v>
      </c>
      <c r="E25" s="50" t="s">
        <v>118</v>
      </c>
      <c r="F25" s="50" t="s">
        <v>117</v>
      </c>
      <c r="G25" s="52" t="s">
        <v>60</v>
      </c>
      <c r="H25" s="52" t="s">
        <v>60</v>
      </c>
      <c r="I25" s="52">
        <v>59</v>
      </c>
      <c r="J25" s="18">
        <v>23</v>
      </c>
      <c r="K25" s="18">
        <f t="shared" si="0"/>
        <v>82</v>
      </c>
      <c r="L25" s="21">
        <v>10</v>
      </c>
      <c r="M25" s="21">
        <v>4</v>
      </c>
      <c r="N25" s="21">
        <v>1</v>
      </c>
      <c r="O25" s="21">
        <v>4</v>
      </c>
      <c r="P25" s="89">
        <v>1</v>
      </c>
      <c r="Q25" s="63">
        <f t="shared" si="1"/>
        <v>20</v>
      </c>
    </row>
    <row r="26" spans="1:17" s="53" customFormat="1" ht="15">
      <c r="A26" s="20">
        <v>23</v>
      </c>
      <c r="B26" s="23">
        <v>197</v>
      </c>
      <c r="C26" s="54" t="s">
        <v>271</v>
      </c>
      <c r="D26" s="50" t="s">
        <v>231</v>
      </c>
      <c r="E26" s="50" t="s">
        <v>126</v>
      </c>
      <c r="F26" s="50" t="s">
        <v>272</v>
      </c>
      <c r="G26" s="54"/>
      <c r="H26" s="54"/>
      <c r="I26" s="54">
        <v>39</v>
      </c>
      <c r="J26" s="20">
        <v>47</v>
      </c>
      <c r="K26" s="18">
        <f t="shared" si="0"/>
        <v>86</v>
      </c>
      <c r="L26" s="21">
        <v>4</v>
      </c>
      <c r="M26" s="21">
        <v>4</v>
      </c>
      <c r="N26" s="21">
        <v>1</v>
      </c>
      <c r="O26" s="21">
        <v>7</v>
      </c>
      <c r="P26" s="89">
        <v>4</v>
      </c>
      <c r="Q26" s="63">
        <f t="shared" si="1"/>
        <v>20</v>
      </c>
    </row>
    <row r="27" spans="1:17" s="53" customFormat="1" ht="15" customHeight="1">
      <c r="A27" s="27">
        <v>24</v>
      </c>
      <c r="B27" s="23">
        <v>155</v>
      </c>
      <c r="C27" s="36" t="s">
        <v>143</v>
      </c>
      <c r="D27" s="50" t="s">
        <v>71</v>
      </c>
      <c r="E27" s="50" t="s">
        <v>122</v>
      </c>
      <c r="F27" s="50" t="s">
        <v>121</v>
      </c>
      <c r="G27" s="52" t="s">
        <v>60</v>
      </c>
      <c r="H27" s="52" t="s">
        <v>60</v>
      </c>
      <c r="I27" s="52">
        <v>36</v>
      </c>
      <c r="J27" s="18">
        <v>59</v>
      </c>
      <c r="K27" s="18">
        <f t="shared" si="0"/>
        <v>95</v>
      </c>
      <c r="L27" s="21">
        <v>2</v>
      </c>
      <c r="M27" s="21">
        <v>3</v>
      </c>
      <c r="N27" s="21">
        <v>3</v>
      </c>
      <c r="O27" s="21">
        <v>5</v>
      </c>
      <c r="P27" s="89">
        <v>7</v>
      </c>
      <c r="Q27" s="63">
        <f t="shared" si="1"/>
        <v>20</v>
      </c>
    </row>
    <row r="28" ht="12.75">
      <c r="B28" s="28"/>
    </row>
    <row r="29" ht="12.75">
      <c r="B29" s="28"/>
    </row>
    <row r="30" ht="12.75">
      <c r="B30" s="28"/>
    </row>
    <row r="31" ht="12.75">
      <c r="B31" s="28"/>
    </row>
    <row r="32" ht="12.75">
      <c r="B32" s="28"/>
    </row>
    <row r="33" ht="12.75">
      <c r="B33" s="28"/>
    </row>
    <row r="34" ht="12.75">
      <c r="B34" s="28"/>
    </row>
    <row r="35" ht="12.75">
      <c r="B35" s="28"/>
    </row>
  </sheetData>
  <sheetProtection sheet="1" objects="1" scenarios="1"/>
  <autoFilter ref="A3:N27"/>
  <mergeCells count="1">
    <mergeCell ref="B1:O1"/>
  </mergeCells>
  <printOptions horizontalCentered="1"/>
  <pageMargins left="0.75" right="0.75" top="0.25" bottom="0.24" header="0" footer="0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Q1172"/>
  <sheetViews>
    <sheetView zoomScale="105" zoomScaleNormal="105" zoomScaleSheetLayoutView="75" workbookViewId="0" topLeftCell="A3">
      <selection activeCell="O9" sqref="O9"/>
    </sheetView>
  </sheetViews>
  <sheetFormatPr defaultColWidth="11.421875" defaultRowHeight="12.75"/>
  <cols>
    <col min="1" max="1" width="7.7109375" style="0" customWidth="1"/>
    <col min="2" max="2" width="6.140625" style="2" customWidth="1"/>
    <col min="3" max="3" width="11.00390625" style="1" hidden="1" customWidth="1"/>
    <col min="4" max="4" width="34.57421875" style="0" customWidth="1"/>
    <col min="5" max="5" width="13.421875" style="0" customWidth="1"/>
    <col min="6" max="6" width="15.421875" style="0" customWidth="1"/>
    <col min="7" max="8" width="4.8515625" style="0" hidden="1" customWidth="1"/>
    <col min="9" max="9" width="8.7109375" style="0" customWidth="1"/>
    <col min="10" max="10" width="4.8515625" style="0" customWidth="1"/>
    <col min="11" max="14" width="4.28125" style="0" customWidth="1"/>
    <col min="15" max="15" width="3.57421875" style="0" customWidth="1"/>
    <col min="16" max="16" width="3.00390625" style="0" customWidth="1"/>
    <col min="17" max="17" width="3.8515625" style="0" customWidth="1"/>
  </cols>
  <sheetData>
    <row r="1" spans="1:15" ht="39.75" customHeight="1">
      <c r="A1" s="7"/>
      <c r="B1" s="107" t="s">
        <v>67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24" customHeight="1">
      <c r="A2" s="10"/>
      <c r="B2" s="11"/>
      <c r="C2" s="12" t="s">
        <v>68</v>
      </c>
      <c r="D2" s="1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24">
      <c r="A3" s="9" t="s">
        <v>15</v>
      </c>
      <c r="B3" s="5" t="s">
        <v>8</v>
      </c>
      <c r="C3" s="5" t="s">
        <v>13</v>
      </c>
      <c r="D3" s="5" t="s">
        <v>12</v>
      </c>
      <c r="E3" s="5" t="s">
        <v>0</v>
      </c>
      <c r="F3" s="5" t="s">
        <v>14</v>
      </c>
      <c r="G3" s="5" t="s">
        <v>1</v>
      </c>
      <c r="H3" s="5" t="s">
        <v>2</v>
      </c>
      <c r="I3" s="88" t="s">
        <v>252</v>
      </c>
      <c r="J3" s="91" t="s">
        <v>3</v>
      </c>
      <c r="K3" s="5" t="s">
        <v>251</v>
      </c>
      <c r="L3" s="5" t="s">
        <v>7</v>
      </c>
      <c r="M3" s="5" t="s">
        <v>4</v>
      </c>
      <c r="N3" s="5" t="s">
        <v>5</v>
      </c>
      <c r="O3" s="5" t="s">
        <v>6</v>
      </c>
      <c r="P3" s="41" t="s">
        <v>249</v>
      </c>
    </row>
    <row r="4" spans="1:17" s="53" customFormat="1" ht="15">
      <c r="A4" s="16">
        <v>1</v>
      </c>
      <c r="B4" s="23">
        <v>246</v>
      </c>
      <c r="C4" s="36" t="s">
        <v>95</v>
      </c>
      <c r="D4" s="50" t="s">
        <v>216</v>
      </c>
      <c r="E4" s="50" t="s">
        <v>118</v>
      </c>
      <c r="F4" s="50" t="s">
        <v>105</v>
      </c>
      <c r="G4" s="52" t="s">
        <v>60</v>
      </c>
      <c r="H4" s="52" t="s">
        <v>60</v>
      </c>
      <c r="I4" s="92">
        <v>0</v>
      </c>
      <c r="J4" s="93">
        <v>8</v>
      </c>
      <c r="K4" s="18">
        <f aca="true" t="shared" si="0" ref="K4:K22">SUM(J4,I4)</f>
        <v>8</v>
      </c>
      <c r="L4" s="19">
        <v>14</v>
      </c>
      <c r="M4" s="19">
        <v>1</v>
      </c>
      <c r="N4" s="19">
        <v>2</v>
      </c>
      <c r="O4" s="19">
        <v>1</v>
      </c>
      <c r="P4" s="62">
        <v>0</v>
      </c>
      <c r="Q4" s="63">
        <f aca="true" t="shared" si="1" ref="Q4:Q22">SUM(L4:P4)</f>
        <v>18</v>
      </c>
    </row>
    <row r="5" spans="1:17" s="53" customFormat="1" ht="15" customHeight="1">
      <c r="A5" s="16">
        <v>2</v>
      </c>
      <c r="B5" s="17">
        <v>237</v>
      </c>
      <c r="C5" s="36" t="s">
        <v>97</v>
      </c>
      <c r="D5" s="50" t="s">
        <v>217</v>
      </c>
      <c r="E5" s="51" t="s">
        <v>122</v>
      </c>
      <c r="F5" s="50" t="s">
        <v>25</v>
      </c>
      <c r="G5" s="52" t="s">
        <v>60</v>
      </c>
      <c r="H5" s="52" t="s">
        <v>60</v>
      </c>
      <c r="I5" s="92">
        <v>1</v>
      </c>
      <c r="J5" s="93">
        <v>14</v>
      </c>
      <c r="K5" s="18">
        <f t="shared" si="0"/>
        <v>15</v>
      </c>
      <c r="L5" s="19">
        <v>11</v>
      </c>
      <c r="M5" s="19">
        <v>4</v>
      </c>
      <c r="N5" s="19">
        <v>1</v>
      </c>
      <c r="O5" s="19">
        <v>1</v>
      </c>
      <c r="P5" s="62">
        <v>1</v>
      </c>
      <c r="Q5" s="63">
        <f t="shared" si="1"/>
        <v>18</v>
      </c>
    </row>
    <row r="6" spans="1:17" s="53" customFormat="1" ht="15">
      <c r="A6" s="16">
        <v>3</v>
      </c>
      <c r="B6" s="23">
        <v>249</v>
      </c>
      <c r="C6" s="36" t="s">
        <v>147</v>
      </c>
      <c r="D6" s="50" t="s">
        <v>84</v>
      </c>
      <c r="E6" s="50" t="s">
        <v>122</v>
      </c>
      <c r="F6" s="50" t="s">
        <v>25</v>
      </c>
      <c r="G6" s="52" t="s">
        <v>60</v>
      </c>
      <c r="H6" s="52" t="s">
        <v>60</v>
      </c>
      <c r="I6" s="92">
        <v>0</v>
      </c>
      <c r="J6" s="93">
        <v>20</v>
      </c>
      <c r="K6" s="18">
        <f t="shared" si="0"/>
        <v>20</v>
      </c>
      <c r="L6" s="19">
        <v>7</v>
      </c>
      <c r="M6" s="19">
        <v>4</v>
      </c>
      <c r="N6" s="19">
        <v>5</v>
      </c>
      <c r="O6" s="19">
        <v>2</v>
      </c>
      <c r="P6" s="62">
        <v>0</v>
      </c>
      <c r="Q6" s="63">
        <f t="shared" si="1"/>
        <v>18</v>
      </c>
    </row>
    <row r="7" spans="1:17" s="53" customFormat="1" ht="15" customHeight="1">
      <c r="A7" s="16">
        <v>4</v>
      </c>
      <c r="B7" s="23">
        <v>262</v>
      </c>
      <c r="C7" s="50" t="s">
        <v>211</v>
      </c>
      <c r="D7" s="36" t="s">
        <v>210</v>
      </c>
      <c r="E7" s="50" t="s">
        <v>122</v>
      </c>
      <c r="F7" s="50" t="s">
        <v>9</v>
      </c>
      <c r="G7" s="52" t="s">
        <v>60</v>
      </c>
      <c r="H7" s="52" t="s">
        <v>60</v>
      </c>
      <c r="I7" s="92">
        <v>0</v>
      </c>
      <c r="J7" s="93">
        <v>21</v>
      </c>
      <c r="K7" s="18">
        <f t="shared" si="0"/>
        <v>21</v>
      </c>
      <c r="L7" s="19">
        <v>9</v>
      </c>
      <c r="M7" s="19">
        <v>3</v>
      </c>
      <c r="N7" s="19">
        <v>1</v>
      </c>
      <c r="O7" s="19">
        <v>4</v>
      </c>
      <c r="P7" s="62">
        <v>1</v>
      </c>
      <c r="Q7" s="63">
        <f t="shared" si="1"/>
        <v>18</v>
      </c>
    </row>
    <row r="8" spans="1:17" s="53" customFormat="1" ht="15">
      <c r="A8" s="16">
        <v>5</v>
      </c>
      <c r="B8" s="23">
        <v>238</v>
      </c>
      <c r="C8" s="36" t="s">
        <v>101</v>
      </c>
      <c r="D8" s="50" t="s">
        <v>81</v>
      </c>
      <c r="E8" s="51" t="s">
        <v>122</v>
      </c>
      <c r="F8" s="50" t="s">
        <v>107</v>
      </c>
      <c r="G8" s="52" t="s">
        <v>60</v>
      </c>
      <c r="H8" s="52" t="s">
        <v>60</v>
      </c>
      <c r="I8" s="92">
        <v>0</v>
      </c>
      <c r="J8" s="93">
        <v>26</v>
      </c>
      <c r="K8" s="18">
        <f t="shared" si="0"/>
        <v>26</v>
      </c>
      <c r="L8" s="19">
        <v>8</v>
      </c>
      <c r="M8" s="19">
        <v>1</v>
      </c>
      <c r="N8" s="19">
        <v>2</v>
      </c>
      <c r="O8" s="19">
        <v>7</v>
      </c>
      <c r="P8" s="62">
        <v>0</v>
      </c>
      <c r="Q8" s="63">
        <f t="shared" si="1"/>
        <v>18</v>
      </c>
    </row>
    <row r="9" spans="1:17" s="53" customFormat="1" ht="15" customHeight="1">
      <c r="A9" s="16">
        <v>6</v>
      </c>
      <c r="B9" s="17">
        <v>236</v>
      </c>
      <c r="C9" s="36" t="s">
        <v>98</v>
      </c>
      <c r="D9" s="50" t="s">
        <v>77</v>
      </c>
      <c r="E9" s="50" t="s">
        <v>118</v>
      </c>
      <c r="F9" s="50" t="s">
        <v>30</v>
      </c>
      <c r="G9" s="52" t="s">
        <v>60</v>
      </c>
      <c r="H9" s="52" t="s">
        <v>60</v>
      </c>
      <c r="I9" s="92">
        <v>0</v>
      </c>
      <c r="J9" s="93">
        <v>28</v>
      </c>
      <c r="K9" s="18">
        <f t="shared" si="0"/>
        <v>28</v>
      </c>
      <c r="L9" s="19">
        <v>8</v>
      </c>
      <c r="M9" s="19">
        <v>2</v>
      </c>
      <c r="N9" s="19">
        <v>2</v>
      </c>
      <c r="O9" s="19">
        <v>4</v>
      </c>
      <c r="P9" s="62">
        <v>2</v>
      </c>
      <c r="Q9" s="63">
        <f t="shared" si="1"/>
        <v>18</v>
      </c>
    </row>
    <row r="10" spans="1:17" s="53" customFormat="1" ht="15">
      <c r="A10" s="16">
        <v>7</v>
      </c>
      <c r="B10" s="32">
        <v>255</v>
      </c>
      <c r="C10" s="33" t="s">
        <v>184</v>
      </c>
      <c r="D10" s="33" t="s">
        <v>185</v>
      </c>
      <c r="E10" s="33" t="s">
        <v>122</v>
      </c>
      <c r="F10" s="33" t="s">
        <v>30</v>
      </c>
      <c r="G10" s="52" t="s">
        <v>60</v>
      </c>
      <c r="H10" s="52" t="s">
        <v>60</v>
      </c>
      <c r="I10" s="92">
        <v>0</v>
      </c>
      <c r="J10" s="93">
        <v>29</v>
      </c>
      <c r="K10" s="18">
        <f t="shared" si="0"/>
        <v>29</v>
      </c>
      <c r="L10" s="19">
        <v>6</v>
      </c>
      <c r="M10" s="19">
        <v>5</v>
      </c>
      <c r="N10" s="19">
        <v>1</v>
      </c>
      <c r="O10" s="19">
        <v>4</v>
      </c>
      <c r="P10" s="62">
        <v>2</v>
      </c>
      <c r="Q10" s="63">
        <f t="shared" si="1"/>
        <v>18</v>
      </c>
    </row>
    <row r="11" spans="1:17" s="53" customFormat="1" ht="15" customHeight="1">
      <c r="A11" s="16">
        <v>8</v>
      </c>
      <c r="B11" s="23">
        <v>268</v>
      </c>
      <c r="C11" s="54" t="s">
        <v>273</v>
      </c>
      <c r="D11" s="50" t="s">
        <v>274</v>
      </c>
      <c r="E11" s="50" t="s">
        <v>275</v>
      </c>
      <c r="F11" s="50" t="s">
        <v>276</v>
      </c>
      <c r="G11" s="50"/>
      <c r="H11" s="50"/>
      <c r="I11" s="94">
        <v>0</v>
      </c>
      <c r="J11" s="104">
        <v>36</v>
      </c>
      <c r="K11" s="18">
        <f t="shared" si="0"/>
        <v>36</v>
      </c>
      <c r="L11" s="19">
        <v>4</v>
      </c>
      <c r="M11" s="19">
        <v>3</v>
      </c>
      <c r="N11" s="19">
        <v>2</v>
      </c>
      <c r="O11" s="19">
        <v>8</v>
      </c>
      <c r="P11" s="62">
        <v>1</v>
      </c>
      <c r="Q11" s="63">
        <f t="shared" si="1"/>
        <v>18</v>
      </c>
    </row>
    <row r="12" spans="1:17" s="53" customFormat="1" ht="15" customHeight="1">
      <c r="A12" s="16">
        <v>9</v>
      </c>
      <c r="B12" s="23">
        <v>263</v>
      </c>
      <c r="C12" s="36" t="s">
        <v>277</v>
      </c>
      <c r="D12" s="50" t="s">
        <v>278</v>
      </c>
      <c r="E12" s="50" t="s">
        <v>279</v>
      </c>
      <c r="F12" s="50" t="s">
        <v>25</v>
      </c>
      <c r="G12" s="52" t="s">
        <v>60</v>
      </c>
      <c r="H12" s="52" t="s">
        <v>60</v>
      </c>
      <c r="I12" s="92">
        <v>0</v>
      </c>
      <c r="J12" s="93">
        <v>40</v>
      </c>
      <c r="K12" s="18">
        <f t="shared" si="0"/>
        <v>40</v>
      </c>
      <c r="L12" s="19">
        <v>2</v>
      </c>
      <c r="M12" s="19">
        <v>4</v>
      </c>
      <c r="N12" s="19">
        <v>2</v>
      </c>
      <c r="O12" s="19">
        <v>8</v>
      </c>
      <c r="P12" s="62">
        <v>2</v>
      </c>
      <c r="Q12" s="63">
        <f t="shared" si="1"/>
        <v>18</v>
      </c>
    </row>
    <row r="13" spans="1:17" s="53" customFormat="1" ht="15">
      <c r="A13" s="16">
        <v>10</v>
      </c>
      <c r="B13" s="23">
        <v>244</v>
      </c>
      <c r="C13" s="36" t="s">
        <v>100</v>
      </c>
      <c r="D13" s="50" t="s">
        <v>86</v>
      </c>
      <c r="E13" s="51" t="s">
        <v>122</v>
      </c>
      <c r="F13" s="50" t="s">
        <v>106</v>
      </c>
      <c r="G13" s="52" t="s">
        <v>60</v>
      </c>
      <c r="H13" s="52" t="s">
        <v>60</v>
      </c>
      <c r="I13" s="92">
        <v>0</v>
      </c>
      <c r="J13" s="93">
        <v>44</v>
      </c>
      <c r="K13" s="18">
        <f t="shared" si="0"/>
        <v>44</v>
      </c>
      <c r="L13" s="19">
        <v>5</v>
      </c>
      <c r="M13" s="19">
        <v>1</v>
      </c>
      <c r="N13" s="19">
        <v>3</v>
      </c>
      <c r="O13" s="19">
        <v>4</v>
      </c>
      <c r="P13" s="62">
        <v>5</v>
      </c>
      <c r="Q13" s="63">
        <f t="shared" si="1"/>
        <v>18</v>
      </c>
    </row>
    <row r="14" spans="1:17" s="53" customFormat="1" ht="15">
      <c r="A14" s="16">
        <v>11</v>
      </c>
      <c r="B14" s="23">
        <v>259</v>
      </c>
      <c r="C14" s="50" t="s">
        <v>207</v>
      </c>
      <c r="D14" s="36" t="s">
        <v>206</v>
      </c>
      <c r="E14" s="50" t="s">
        <v>118</v>
      </c>
      <c r="F14" s="50" t="s">
        <v>212</v>
      </c>
      <c r="G14" s="52" t="s">
        <v>60</v>
      </c>
      <c r="H14" s="52" t="s">
        <v>60</v>
      </c>
      <c r="I14" s="92">
        <v>0</v>
      </c>
      <c r="J14" s="93">
        <v>48</v>
      </c>
      <c r="K14" s="18">
        <f t="shared" si="0"/>
        <v>48</v>
      </c>
      <c r="L14" s="19">
        <v>2</v>
      </c>
      <c r="M14" s="19">
        <v>1</v>
      </c>
      <c r="N14" s="19">
        <v>4</v>
      </c>
      <c r="O14" s="19">
        <v>8</v>
      </c>
      <c r="P14" s="62">
        <v>3</v>
      </c>
      <c r="Q14" s="63">
        <f t="shared" si="1"/>
        <v>18</v>
      </c>
    </row>
    <row r="15" spans="1:17" s="53" customFormat="1" ht="15" customHeight="1">
      <c r="A15" s="16">
        <v>12</v>
      </c>
      <c r="B15" s="95">
        <v>232</v>
      </c>
      <c r="C15" s="35" t="s">
        <v>96</v>
      </c>
      <c r="D15" s="58" t="s">
        <v>61</v>
      </c>
      <c r="E15" s="58" t="s">
        <v>125</v>
      </c>
      <c r="F15" s="58" t="s">
        <v>29</v>
      </c>
      <c r="G15" s="52" t="s">
        <v>60</v>
      </c>
      <c r="H15" s="52" t="s">
        <v>60</v>
      </c>
      <c r="I15" s="92">
        <v>18</v>
      </c>
      <c r="J15" s="93">
        <v>35</v>
      </c>
      <c r="K15" s="18">
        <f t="shared" si="0"/>
        <v>53</v>
      </c>
      <c r="L15" s="19">
        <v>6</v>
      </c>
      <c r="M15" s="19">
        <v>0</v>
      </c>
      <c r="N15" s="19">
        <v>5</v>
      </c>
      <c r="O15" s="19">
        <v>5</v>
      </c>
      <c r="P15" s="62">
        <v>2</v>
      </c>
      <c r="Q15" s="63">
        <f t="shared" si="1"/>
        <v>18</v>
      </c>
    </row>
    <row r="16" spans="1:17" s="53" customFormat="1" ht="15" customHeight="1">
      <c r="A16" s="16">
        <v>13</v>
      </c>
      <c r="B16" s="17">
        <v>235</v>
      </c>
      <c r="C16" s="36" t="s">
        <v>102</v>
      </c>
      <c r="D16" s="50" t="s">
        <v>75</v>
      </c>
      <c r="E16" s="51" t="s">
        <v>122</v>
      </c>
      <c r="F16" s="50" t="s">
        <v>9</v>
      </c>
      <c r="G16" s="52" t="s">
        <v>60</v>
      </c>
      <c r="H16" s="52" t="s">
        <v>60</v>
      </c>
      <c r="I16" s="92">
        <v>20</v>
      </c>
      <c r="J16" s="93">
        <v>37</v>
      </c>
      <c r="K16" s="18">
        <f t="shared" si="0"/>
        <v>57</v>
      </c>
      <c r="L16" s="19">
        <v>6</v>
      </c>
      <c r="M16" s="19">
        <v>1</v>
      </c>
      <c r="N16" s="19">
        <v>1</v>
      </c>
      <c r="O16" s="19">
        <v>8</v>
      </c>
      <c r="P16" s="62">
        <v>2</v>
      </c>
      <c r="Q16" s="63">
        <f t="shared" si="1"/>
        <v>18</v>
      </c>
    </row>
    <row r="17" spans="1:17" s="53" customFormat="1" ht="15" customHeight="1">
      <c r="A17" s="16">
        <v>14</v>
      </c>
      <c r="B17" s="17">
        <v>231</v>
      </c>
      <c r="C17" s="36" t="s">
        <v>99</v>
      </c>
      <c r="D17" s="50" t="s">
        <v>47</v>
      </c>
      <c r="E17" s="51" t="s">
        <v>122</v>
      </c>
      <c r="F17" s="50" t="s">
        <v>29</v>
      </c>
      <c r="G17" s="52" t="s">
        <v>60</v>
      </c>
      <c r="H17" s="52" t="s">
        <v>60</v>
      </c>
      <c r="I17" s="92">
        <v>6</v>
      </c>
      <c r="J17" s="93">
        <v>55</v>
      </c>
      <c r="K17" s="18">
        <f t="shared" si="0"/>
        <v>61</v>
      </c>
      <c r="L17" s="19">
        <v>4</v>
      </c>
      <c r="M17" s="19">
        <v>1</v>
      </c>
      <c r="N17" s="19">
        <v>1</v>
      </c>
      <c r="O17" s="19">
        <v>4</v>
      </c>
      <c r="P17" s="62">
        <v>8</v>
      </c>
      <c r="Q17" s="63">
        <f t="shared" si="1"/>
        <v>18</v>
      </c>
    </row>
    <row r="18" spans="1:17" s="53" customFormat="1" ht="15" customHeight="1">
      <c r="A18" s="16">
        <v>15</v>
      </c>
      <c r="B18" s="23">
        <v>269</v>
      </c>
      <c r="C18" s="54" t="s">
        <v>280</v>
      </c>
      <c r="D18" s="50" t="s">
        <v>281</v>
      </c>
      <c r="E18" s="50" t="s">
        <v>279</v>
      </c>
      <c r="F18" s="50" t="s">
        <v>25</v>
      </c>
      <c r="G18" s="50"/>
      <c r="H18" s="50"/>
      <c r="I18" s="94">
        <v>54</v>
      </c>
      <c r="J18" s="104">
        <v>15</v>
      </c>
      <c r="K18" s="18">
        <f t="shared" si="0"/>
        <v>69</v>
      </c>
      <c r="L18" s="19">
        <v>13</v>
      </c>
      <c r="M18" s="19">
        <v>2</v>
      </c>
      <c r="N18" s="19">
        <v>0</v>
      </c>
      <c r="O18" s="19">
        <v>1</v>
      </c>
      <c r="P18" s="62">
        <v>2</v>
      </c>
      <c r="Q18" s="63">
        <f t="shared" si="1"/>
        <v>18</v>
      </c>
    </row>
    <row r="19" spans="1:17" s="53" customFormat="1" ht="15">
      <c r="A19" s="16">
        <v>16</v>
      </c>
      <c r="B19" s="32">
        <v>257</v>
      </c>
      <c r="C19" s="33" t="s">
        <v>186</v>
      </c>
      <c r="D19" s="33" t="s">
        <v>187</v>
      </c>
      <c r="E19" s="33" t="s">
        <v>122</v>
      </c>
      <c r="F19" s="33" t="s">
        <v>30</v>
      </c>
      <c r="G19" s="52" t="s">
        <v>60</v>
      </c>
      <c r="H19" s="52" t="s">
        <v>60</v>
      </c>
      <c r="I19" s="92">
        <v>19</v>
      </c>
      <c r="J19" s="93">
        <v>52</v>
      </c>
      <c r="K19" s="18">
        <f t="shared" si="0"/>
        <v>71</v>
      </c>
      <c r="L19" s="19">
        <v>3</v>
      </c>
      <c r="M19" s="19">
        <v>0</v>
      </c>
      <c r="N19" s="19">
        <v>1</v>
      </c>
      <c r="O19" s="19">
        <v>10</v>
      </c>
      <c r="P19" s="62">
        <v>4</v>
      </c>
      <c r="Q19" s="63">
        <f t="shared" si="1"/>
        <v>18</v>
      </c>
    </row>
    <row r="20" spans="1:17" s="100" customFormat="1" ht="15">
      <c r="A20" s="16">
        <v>17</v>
      </c>
      <c r="B20" s="34">
        <v>260</v>
      </c>
      <c r="C20" s="51" t="s">
        <v>209</v>
      </c>
      <c r="D20" s="96" t="s">
        <v>208</v>
      </c>
      <c r="E20" s="51" t="s">
        <v>126</v>
      </c>
      <c r="F20" s="51" t="s">
        <v>213</v>
      </c>
      <c r="G20" s="97" t="s">
        <v>60</v>
      </c>
      <c r="H20" s="97" t="s">
        <v>60</v>
      </c>
      <c r="I20" s="98">
        <v>35</v>
      </c>
      <c r="J20" s="99">
        <v>45</v>
      </c>
      <c r="K20" s="18">
        <f t="shared" si="0"/>
        <v>80</v>
      </c>
      <c r="L20" s="101">
        <v>5</v>
      </c>
      <c r="M20" s="101">
        <v>4</v>
      </c>
      <c r="N20" s="101">
        <v>2</v>
      </c>
      <c r="O20" s="101">
        <v>5</v>
      </c>
      <c r="P20" s="102">
        <v>2</v>
      </c>
      <c r="Q20" s="103">
        <f t="shared" si="1"/>
        <v>18</v>
      </c>
    </row>
    <row r="21" spans="1:17" s="53" customFormat="1" ht="15">
      <c r="A21" s="16">
        <v>18</v>
      </c>
      <c r="B21" s="23">
        <v>245</v>
      </c>
      <c r="C21" s="36" t="s">
        <v>104</v>
      </c>
      <c r="D21" s="50" t="s">
        <v>90</v>
      </c>
      <c r="E21" s="50" t="s">
        <v>146</v>
      </c>
      <c r="F21" s="50" t="s">
        <v>109</v>
      </c>
      <c r="G21" s="52" t="s">
        <v>60</v>
      </c>
      <c r="H21" s="52" t="s">
        <v>60</v>
      </c>
      <c r="I21" s="92">
        <v>24</v>
      </c>
      <c r="J21" s="93">
        <v>61</v>
      </c>
      <c r="K21" s="18">
        <f t="shared" si="0"/>
        <v>85</v>
      </c>
      <c r="L21" s="19">
        <v>2</v>
      </c>
      <c r="M21" s="19">
        <v>1</v>
      </c>
      <c r="N21" s="19">
        <v>1</v>
      </c>
      <c r="O21" s="19">
        <v>6</v>
      </c>
      <c r="P21" s="62">
        <v>8</v>
      </c>
      <c r="Q21" s="63">
        <f t="shared" si="1"/>
        <v>18</v>
      </c>
    </row>
    <row r="22" spans="1:17" s="53" customFormat="1" ht="15">
      <c r="A22" s="16">
        <v>19</v>
      </c>
      <c r="B22" s="17">
        <v>239</v>
      </c>
      <c r="C22" s="36" t="s">
        <v>103</v>
      </c>
      <c r="D22" s="50" t="s">
        <v>82</v>
      </c>
      <c r="E22" s="50" t="s">
        <v>118</v>
      </c>
      <c r="F22" s="50" t="s">
        <v>108</v>
      </c>
      <c r="G22" s="52" t="s">
        <v>60</v>
      </c>
      <c r="H22" s="52" t="s">
        <v>60</v>
      </c>
      <c r="I22" s="92">
        <v>58</v>
      </c>
      <c r="J22" s="93">
        <v>68</v>
      </c>
      <c r="K22" s="18">
        <f t="shared" si="0"/>
        <v>126</v>
      </c>
      <c r="L22" s="19">
        <v>0</v>
      </c>
      <c r="M22" s="19">
        <v>1</v>
      </c>
      <c r="N22" s="19">
        <v>3</v>
      </c>
      <c r="O22" s="19">
        <v>7</v>
      </c>
      <c r="P22" s="62">
        <v>7</v>
      </c>
      <c r="Q22" s="63">
        <f t="shared" si="1"/>
        <v>18</v>
      </c>
    </row>
    <row r="23" spans="1:14" ht="12.75">
      <c r="A23" s="4"/>
      <c r="B23" s="30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30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ht="12.75">
      <c r="B25" s="28"/>
    </row>
    <row r="26" ht="12.75">
      <c r="B26" s="28"/>
    </row>
    <row r="27" ht="12.75">
      <c r="B27" s="28"/>
    </row>
    <row r="28" ht="12.75">
      <c r="B28" s="28"/>
    </row>
    <row r="29" ht="12.75">
      <c r="B29" s="28"/>
    </row>
    <row r="30" ht="12.75">
      <c r="B30" s="28"/>
    </row>
    <row r="31" ht="12.75">
      <c r="B31" s="28"/>
    </row>
    <row r="32" ht="12.75">
      <c r="B32" s="28"/>
    </row>
    <row r="33" ht="12.75">
      <c r="B33" s="28"/>
    </row>
    <row r="34" ht="12.75">
      <c r="B34" s="28"/>
    </row>
    <row r="35" ht="12.75">
      <c r="B35" s="28"/>
    </row>
    <row r="36" ht="12.75">
      <c r="B36" s="28"/>
    </row>
    <row r="37" ht="12.75">
      <c r="B37" s="28"/>
    </row>
    <row r="38" ht="12.75">
      <c r="B38" s="28"/>
    </row>
    <row r="39" ht="12.75">
      <c r="B39" s="28"/>
    </row>
    <row r="40" ht="12.75">
      <c r="B40" s="28"/>
    </row>
    <row r="41" ht="12.75">
      <c r="B41" s="28"/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  <row r="95" ht="12.75">
      <c r="B95" s="28"/>
    </row>
    <row r="96" ht="12.75">
      <c r="B96" s="28"/>
    </row>
    <row r="97" ht="12.75">
      <c r="B97" s="28"/>
    </row>
    <row r="98" ht="12.75">
      <c r="B98" s="28"/>
    </row>
    <row r="99" ht="12.75">
      <c r="B99" s="28"/>
    </row>
    <row r="100" ht="12.75">
      <c r="B100" s="28"/>
    </row>
    <row r="101" ht="12.75">
      <c r="B101" s="28"/>
    </row>
    <row r="102" ht="12.75">
      <c r="B102" s="28"/>
    </row>
    <row r="103" ht="12.75">
      <c r="B103" s="28"/>
    </row>
    <row r="104" ht="12.75">
      <c r="B104" s="28"/>
    </row>
    <row r="105" ht="12.75">
      <c r="B105" s="28"/>
    </row>
    <row r="106" ht="12.75">
      <c r="B106" s="28"/>
    </row>
    <row r="107" ht="12.75">
      <c r="B107" s="28"/>
    </row>
    <row r="108" ht="12.75">
      <c r="B108" s="28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8"/>
    </row>
    <row r="148" ht="12.75">
      <c r="B148" s="28"/>
    </row>
    <row r="149" ht="12.75">
      <c r="B149" s="28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  <row r="257" ht="12.75">
      <c r="B257" s="28"/>
    </row>
    <row r="258" ht="12.75">
      <c r="B258" s="28"/>
    </row>
    <row r="259" ht="12.75">
      <c r="B259" s="28"/>
    </row>
    <row r="260" ht="12.75">
      <c r="B260" s="28"/>
    </row>
    <row r="261" ht="12.75">
      <c r="B261" s="28"/>
    </row>
    <row r="262" ht="12.75">
      <c r="B262" s="28"/>
    </row>
    <row r="263" ht="12.75">
      <c r="B263" s="28"/>
    </row>
    <row r="264" ht="12.75">
      <c r="B264" s="28"/>
    </row>
    <row r="265" ht="12.75">
      <c r="B265" s="28"/>
    </row>
    <row r="266" ht="12.75">
      <c r="B266" s="28"/>
    </row>
    <row r="267" ht="12.75">
      <c r="B267" s="28"/>
    </row>
    <row r="268" ht="12.75">
      <c r="B268" s="28"/>
    </row>
    <row r="269" ht="12.75">
      <c r="B269" s="28"/>
    </row>
    <row r="270" ht="12.75">
      <c r="B270" s="28"/>
    </row>
    <row r="271" ht="12.75">
      <c r="B271" s="28"/>
    </row>
    <row r="272" ht="12.75">
      <c r="B272" s="28"/>
    </row>
    <row r="273" ht="12.75">
      <c r="B273" s="28"/>
    </row>
    <row r="274" ht="12.75">
      <c r="B274" s="28"/>
    </row>
    <row r="275" ht="12.75">
      <c r="B275" s="28"/>
    </row>
    <row r="276" ht="12.75">
      <c r="B276" s="28"/>
    </row>
    <row r="277" ht="12.75">
      <c r="B277" s="28"/>
    </row>
    <row r="278" ht="12.75">
      <c r="B278" s="28"/>
    </row>
    <row r="279" ht="12.75">
      <c r="B279" s="28"/>
    </row>
    <row r="280" ht="12.75">
      <c r="B280" s="28"/>
    </row>
    <row r="281" ht="12.75">
      <c r="B281" s="28"/>
    </row>
    <row r="282" ht="12.75">
      <c r="B282" s="28"/>
    </row>
    <row r="283" ht="12.75">
      <c r="B283" s="28"/>
    </row>
    <row r="284" ht="12.75">
      <c r="B284" s="28"/>
    </row>
    <row r="285" ht="12.75">
      <c r="B285" s="28"/>
    </row>
    <row r="286" ht="12.75">
      <c r="B286" s="28"/>
    </row>
    <row r="287" ht="12.75">
      <c r="B287" s="28"/>
    </row>
    <row r="288" ht="12.75">
      <c r="B288" s="28"/>
    </row>
    <row r="289" ht="12.75">
      <c r="B289" s="28"/>
    </row>
    <row r="290" ht="12.75">
      <c r="B290" s="28"/>
    </row>
    <row r="291" ht="12.75">
      <c r="B291" s="28"/>
    </row>
    <row r="292" ht="12.75">
      <c r="B292" s="28"/>
    </row>
    <row r="293" ht="12.75">
      <c r="B293" s="28"/>
    </row>
    <row r="294" ht="12.75">
      <c r="B294" s="28"/>
    </row>
    <row r="295" ht="12.75">
      <c r="B295" s="28"/>
    </row>
    <row r="296" ht="12.75">
      <c r="B296" s="28"/>
    </row>
    <row r="297" ht="12.75">
      <c r="B297" s="28"/>
    </row>
    <row r="298" ht="12.75">
      <c r="B298" s="28"/>
    </row>
    <row r="299" ht="12.75">
      <c r="B299" s="28"/>
    </row>
    <row r="300" ht="12.75">
      <c r="B300" s="28"/>
    </row>
    <row r="301" ht="12.75">
      <c r="B301" s="28"/>
    </row>
    <row r="302" ht="12.75">
      <c r="B302" s="28"/>
    </row>
    <row r="303" ht="12.75">
      <c r="B303" s="28"/>
    </row>
    <row r="304" ht="12.75">
      <c r="B304" s="28"/>
    </row>
    <row r="305" ht="12.75">
      <c r="B305" s="28"/>
    </row>
    <row r="306" ht="12.75">
      <c r="B306" s="28"/>
    </row>
    <row r="307" ht="12.75">
      <c r="B307" s="28"/>
    </row>
    <row r="308" ht="12.75">
      <c r="B308" s="28"/>
    </row>
    <row r="309" ht="12.75">
      <c r="B309" s="28"/>
    </row>
    <row r="310" ht="12.75">
      <c r="B310" s="28"/>
    </row>
    <row r="311" ht="12.75">
      <c r="B311" s="28"/>
    </row>
    <row r="312" ht="12.75">
      <c r="B312" s="28"/>
    </row>
    <row r="313" ht="12.75">
      <c r="B313" s="28"/>
    </row>
    <row r="314" ht="12.75">
      <c r="B314" s="28"/>
    </row>
    <row r="315" ht="12.75">
      <c r="B315" s="28"/>
    </row>
    <row r="316" ht="12.75">
      <c r="B316" s="28"/>
    </row>
    <row r="317" ht="12.75">
      <c r="B317" s="28"/>
    </row>
    <row r="318" ht="12.75">
      <c r="B318" s="28"/>
    </row>
    <row r="319" ht="12.75">
      <c r="B319" s="28"/>
    </row>
    <row r="320" ht="12.75">
      <c r="B320" s="28"/>
    </row>
    <row r="321" ht="12.75">
      <c r="B321" s="28"/>
    </row>
    <row r="322" ht="12.75">
      <c r="B322" s="28"/>
    </row>
    <row r="323" ht="12.75">
      <c r="B323" s="28"/>
    </row>
    <row r="324" ht="12.75">
      <c r="B324" s="28"/>
    </row>
    <row r="325" ht="12.75">
      <c r="B325" s="28"/>
    </row>
    <row r="326" ht="12.75">
      <c r="B326" s="28"/>
    </row>
    <row r="327" ht="12.75">
      <c r="B327" s="28"/>
    </row>
    <row r="328" ht="12.75">
      <c r="B328" s="28"/>
    </row>
    <row r="329" ht="12.75">
      <c r="B329" s="28"/>
    </row>
    <row r="330" ht="12.75">
      <c r="B330" s="28"/>
    </row>
    <row r="331" ht="12.75">
      <c r="B331" s="28"/>
    </row>
    <row r="332" ht="12.75">
      <c r="B332" s="28"/>
    </row>
    <row r="333" ht="12.75">
      <c r="B333" s="28"/>
    </row>
    <row r="334" ht="12.75">
      <c r="B334" s="28"/>
    </row>
    <row r="335" ht="12.75">
      <c r="B335" s="28"/>
    </row>
    <row r="336" ht="12.75">
      <c r="B336" s="28"/>
    </row>
    <row r="337" ht="12.75">
      <c r="B337" s="28"/>
    </row>
    <row r="338" ht="12.75">
      <c r="B338" s="28"/>
    </row>
    <row r="339" ht="12.75">
      <c r="B339" s="28"/>
    </row>
    <row r="340" ht="12.75">
      <c r="B340" s="28"/>
    </row>
    <row r="341" ht="12.75">
      <c r="B341" s="28"/>
    </row>
    <row r="342" ht="12.75">
      <c r="B342" s="28"/>
    </row>
    <row r="343" ht="12.75">
      <c r="B343" s="28"/>
    </row>
    <row r="344" ht="12.75">
      <c r="B344" s="28"/>
    </row>
    <row r="345" ht="12.75">
      <c r="B345" s="28"/>
    </row>
    <row r="346" ht="12.75">
      <c r="B346" s="28"/>
    </row>
    <row r="347" ht="12.75">
      <c r="B347" s="28"/>
    </row>
    <row r="348" ht="12.75">
      <c r="B348" s="28"/>
    </row>
    <row r="349" ht="12.75">
      <c r="B349" s="28"/>
    </row>
    <row r="350" ht="12.75">
      <c r="B350" s="28"/>
    </row>
    <row r="351" ht="12.75">
      <c r="B351" s="28"/>
    </row>
    <row r="352" ht="12.75">
      <c r="B352" s="28"/>
    </row>
    <row r="353" ht="12.75">
      <c r="B353" s="28"/>
    </row>
    <row r="354" ht="12.75">
      <c r="B354" s="28"/>
    </row>
    <row r="355" ht="12.75">
      <c r="B355" s="28"/>
    </row>
    <row r="356" ht="12.75">
      <c r="B356" s="28"/>
    </row>
    <row r="357" ht="12.75">
      <c r="B357" s="28"/>
    </row>
    <row r="358" ht="12.75">
      <c r="B358" s="28"/>
    </row>
    <row r="359" ht="12.75">
      <c r="B359" s="28"/>
    </row>
    <row r="360" ht="12.75">
      <c r="B360" s="28"/>
    </row>
    <row r="361" ht="12.75">
      <c r="B361" s="28"/>
    </row>
    <row r="362" ht="12.75">
      <c r="B362" s="28"/>
    </row>
    <row r="363" ht="12.75">
      <c r="B363" s="28"/>
    </row>
    <row r="364" ht="12.75">
      <c r="B364" s="28"/>
    </row>
    <row r="365" ht="12.75">
      <c r="B365" s="28"/>
    </row>
    <row r="366" ht="12.75">
      <c r="B366" s="28"/>
    </row>
    <row r="367" ht="12.75">
      <c r="B367" s="28"/>
    </row>
    <row r="368" ht="12.75">
      <c r="B368" s="28"/>
    </row>
    <row r="369" ht="12.75">
      <c r="B369" s="28"/>
    </row>
    <row r="370" ht="12.75">
      <c r="B370" s="28"/>
    </row>
    <row r="371" ht="12.75">
      <c r="B371" s="28"/>
    </row>
    <row r="372" ht="12.75">
      <c r="B372" s="28"/>
    </row>
    <row r="373" ht="12.75">
      <c r="B373" s="28"/>
    </row>
    <row r="374" ht="12.75">
      <c r="B374" s="28"/>
    </row>
    <row r="375" ht="12.75">
      <c r="B375" s="28"/>
    </row>
    <row r="376" ht="12.75">
      <c r="B376" s="28"/>
    </row>
    <row r="377" ht="12.75">
      <c r="B377" s="28"/>
    </row>
    <row r="378" ht="12.75">
      <c r="B378" s="28"/>
    </row>
    <row r="379" ht="12.75">
      <c r="B379" s="28"/>
    </row>
    <row r="380" ht="12.75">
      <c r="B380" s="28"/>
    </row>
    <row r="381" ht="12.75">
      <c r="B381" s="28"/>
    </row>
    <row r="382" ht="12.75">
      <c r="B382" s="28"/>
    </row>
    <row r="383" ht="12.75">
      <c r="B383" s="28"/>
    </row>
    <row r="384" ht="12.75">
      <c r="B384" s="28"/>
    </row>
    <row r="385" ht="12.75">
      <c r="B385" s="28"/>
    </row>
    <row r="386" ht="12.75">
      <c r="B386" s="28"/>
    </row>
    <row r="387" ht="12.75">
      <c r="B387" s="28"/>
    </row>
    <row r="388" ht="12.75">
      <c r="B388" s="28"/>
    </row>
    <row r="389" ht="12.75">
      <c r="B389" s="28"/>
    </row>
    <row r="390" ht="12.75">
      <c r="B390" s="28"/>
    </row>
    <row r="391" ht="12.75">
      <c r="B391" s="28"/>
    </row>
    <row r="392" ht="12.75">
      <c r="B392" s="28"/>
    </row>
    <row r="393" ht="12.75">
      <c r="B393" s="28"/>
    </row>
    <row r="394" ht="12.75">
      <c r="B394" s="28"/>
    </row>
    <row r="395" ht="12.75">
      <c r="B395" s="28"/>
    </row>
    <row r="396" ht="12.75">
      <c r="B396" s="28"/>
    </row>
    <row r="397" ht="12.75">
      <c r="B397" s="28"/>
    </row>
    <row r="398" ht="12.75">
      <c r="B398" s="28"/>
    </row>
    <row r="399" ht="12.75">
      <c r="B399" s="28"/>
    </row>
    <row r="400" ht="12.75">
      <c r="B400" s="28"/>
    </row>
    <row r="401" ht="12.75">
      <c r="B401" s="28"/>
    </row>
    <row r="402" ht="12.75">
      <c r="B402" s="28"/>
    </row>
    <row r="403" ht="12.75">
      <c r="B403" s="28"/>
    </row>
    <row r="404" ht="12.75">
      <c r="B404" s="28"/>
    </row>
    <row r="405" ht="12.75">
      <c r="B405" s="28"/>
    </row>
    <row r="406" ht="12.75">
      <c r="B406" s="28"/>
    </row>
    <row r="407" ht="12.75">
      <c r="B407" s="28"/>
    </row>
    <row r="408" ht="12.75">
      <c r="B408" s="28"/>
    </row>
    <row r="409" ht="12.75">
      <c r="B409" s="28"/>
    </row>
    <row r="410" ht="12.75">
      <c r="B410" s="28"/>
    </row>
    <row r="411" ht="12.75">
      <c r="B411" s="28"/>
    </row>
    <row r="412" ht="12.75">
      <c r="B412" s="28"/>
    </row>
    <row r="413" ht="12.75">
      <c r="B413" s="28"/>
    </row>
    <row r="414" ht="12.75">
      <c r="B414" s="28"/>
    </row>
    <row r="415" ht="12.75">
      <c r="B415" s="28"/>
    </row>
    <row r="416" ht="12.75">
      <c r="B416" s="28"/>
    </row>
    <row r="417" ht="12.75">
      <c r="B417" s="28"/>
    </row>
    <row r="418" ht="12.75">
      <c r="B418" s="28"/>
    </row>
    <row r="419" ht="12.75">
      <c r="B419" s="28"/>
    </row>
    <row r="420" ht="12.75">
      <c r="B420" s="28"/>
    </row>
    <row r="421" ht="12.75">
      <c r="B421" s="28"/>
    </row>
    <row r="422" ht="12.75">
      <c r="B422" s="28"/>
    </row>
    <row r="423" ht="12.75">
      <c r="B423" s="28"/>
    </row>
    <row r="424" ht="12.75">
      <c r="B424" s="28"/>
    </row>
    <row r="425" ht="12.75">
      <c r="B425" s="28"/>
    </row>
    <row r="426" ht="12.75">
      <c r="B426" s="28"/>
    </row>
    <row r="427" ht="12.75">
      <c r="B427" s="28"/>
    </row>
    <row r="428" ht="12.75">
      <c r="B428" s="28"/>
    </row>
    <row r="429" ht="12.75">
      <c r="B429" s="28"/>
    </row>
    <row r="430" ht="12.75">
      <c r="B430" s="28"/>
    </row>
    <row r="431" ht="12.75">
      <c r="B431" s="28"/>
    </row>
    <row r="432" ht="12.75">
      <c r="B432" s="28"/>
    </row>
    <row r="433" ht="12.75">
      <c r="B433" s="28"/>
    </row>
    <row r="434" ht="12.75">
      <c r="B434" s="28"/>
    </row>
    <row r="435" ht="12.75">
      <c r="B435" s="28"/>
    </row>
    <row r="436" ht="12.75">
      <c r="B436" s="28"/>
    </row>
    <row r="437" ht="12.75">
      <c r="B437" s="28"/>
    </row>
    <row r="438" ht="12.75">
      <c r="B438" s="28"/>
    </row>
    <row r="439" ht="12.75">
      <c r="B439" s="28"/>
    </row>
    <row r="440" ht="12.75">
      <c r="B440" s="28"/>
    </row>
    <row r="441" ht="12.75">
      <c r="B441" s="28"/>
    </row>
    <row r="442" ht="12.75">
      <c r="B442" s="28"/>
    </row>
    <row r="443" ht="12.75">
      <c r="B443" s="28"/>
    </row>
    <row r="444" ht="12.75">
      <c r="B444" s="28"/>
    </row>
    <row r="445" ht="12.75">
      <c r="B445" s="28"/>
    </row>
    <row r="446" ht="12.75">
      <c r="B446" s="28"/>
    </row>
    <row r="447" ht="12.75">
      <c r="B447" s="28"/>
    </row>
    <row r="448" ht="12.75">
      <c r="B448" s="28"/>
    </row>
    <row r="449" ht="12.75">
      <c r="B449" s="28"/>
    </row>
    <row r="450" ht="12.75">
      <c r="B450" s="28"/>
    </row>
    <row r="451" ht="12.75">
      <c r="B451" s="28"/>
    </row>
    <row r="452" ht="12.75">
      <c r="B452" s="28"/>
    </row>
    <row r="453" ht="12.75">
      <c r="B453" s="28"/>
    </row>
    <row r="454" ht="12.75">
      <c r="B454" s="28"/>
    </row>
    <row r="455" ht="12.75">
      <c r="B455" s="28"/>
    </row>
    <row r="456" ht="12.75">
      <c r="B456" s="28"/>
    </row>
    <row r="457" ht="12.75">
      <c r="B457" s="28"/>
    </row>
    <row r="458" ht="12.75">
      <c r="B458" s="28"/>
    </row>
    <row r="459" ht="12.75">
      <c r="B459" s="28"/>
    </row>
    <row r="460" ht="12.75">
      <c r="B460" s="28"/>
    </row>
    <row r="461" ht="12.75">
      <c r="B461" s="28"/>
    </row>
    <row r="462" ht="12.75">
      <c r="B462" s="28"/>
    </row>
    <row r="463" ht="12.75">
      <c r="B463" s="28"/>
    </row>
    <row r="464" ht="12.75">
      <c r="B464" s="28"/>
    </row>
    <row r="465" ht="12.75">
      <c r="B465" s="28"/>
    </row>
    <row r="466" ht="12.75">
      <c r="B466" s="28"/>
    </row>
    <row r="467" ht="12.75">
      <c r="B467" s="28"/>
    </row>
    <row r="468" ht="12.75">
      <c r="B468" s="28"/>
    </row>
    <row r="469" ht="12.75">
      <c r="B469" s="28"/>
    </row>
    <row r="470" ht="12.75">
      <c r="B470" s="28"/>
    </row>
    <row r="471" ht="12.75">
      <c r="B471" s="28"/>
    </row>
    <row r="472" ht="12.75">
      <c r="B472" s="28"/>
    </row>
    <row r="473" ht="12.75">
      <c r="B473" s="28"/>
    </row>
    <row r="474" ht="12.75">
      <c r="B474" s="28"/>
    </row>
    <row r="475" ht="12.75">
      <c r="B475" s="28"/>
    </row>
    <row r="476" ht="12.75">
      <c r="B476" s="28"/>
    </row>
    <row r="477" ht="12.75">
      <c r="B477" s="28"/>
    </row>
    <row r="478" ht="12.75">
      <c r="B478" s="28"/>
    </row>
    <row r="479" ht="12.75">
      <c r="B479" s="28"/>
    </row>
    <row r="480" ht="12.75">
      <c r="B480" s="28"/>
    </row>
    <row r="481" ht="12.75">
      <c r="B481" s="28"/>
    </row>
    <row r="482" ht="12.75">
      <c r="B482" s="28"/>
    </row>
    <row r="483" ht="12.75">
      <c r="B483" s="28"/>
    </row>
    <row r="484" ht="12.75">
      <c r="B484" s="28"/>
    </row>
    <row r="485" ht="12.75">
      <c r="B485" s="28"/>
    </row>
    <row r="486" ht="12.75">
      <c r="B486" s="28"/>
    </row>
    <row r="487" ht="12.75">
      <c r="B487" s="28"/>
    </row>
    <row r="488" ht="12.75">
      <c r="B488" s="28"/>
    </row>
    <row r="489" ht="12.75">
      <c r="B489" s="28"/>
    </row>
    <row r="490" ht="12.75">
      <c r="B490" s="28"/>
    </row>
    <row r="491" ht="12.75">
      <c r="B491" s="28"/>
    </row>
    <row r="492" ht="12.75">
      <c r="B492" s="28"/>
    </row>
    <row r="493" ht="12.75">
      <c r="B493" s="28"/>
    </row>
    <row r="494" ht="12.75">
      <c r="B494" s="28"/>
    </row>
    <row r="495" ht="12.75">
      <c r="B495" s="28"/>
    </row>
    <row r="496" ht="12.75">
      <c r="B496" s="28"/>
    </row>
    <row r="497" ht="12.75">
      <c r="B497" s="28"/>
    </row>
    <row r="498" ht="12.75">
      <c r="B498" s="28"/>
    </row>
    <row r="499" ht="12.75">
      <c r="B499" s="28"/>
    </row>
    <row r="500" ht="12.75">
      <c r="B500" s="28"/>
    </row>
    <row r="501" ht="12.75">
      <c r="B501" s="28"/>
    </row>
    <row r="502" ht="12.75">
      <c r="B502" s="28"/>
    </row>
    <row r="503" ht="12.75">
      <c r="B503" s="28"/>
    </row>
    <row r="504" ht="12.75">
      <c r="B504" s="28"/>
    </row>
    <row r="505" ht="12.75">
      <c r="B505" s="28"/>
    </row>
    <row r="506" ht="12.75">
      <c r="B506" s="28"/>
    </row>
    <row r="507" ht="12.75">
      <c r="B507" s="28"/>
    </row>
    <row r="508" ht="12.75">
      <c r="B508" s="28"/>
    </row>
    <row r="509" ht="12.75">
      <c r="B509" s="28"/>
    </row>
    <row r="510" ht="12.75">
      <c r="B510" s="28"/>
    </row>
    <row r="511" ht="12.75">
      <c r="B511" s="28"/>
    </row>
    <row r="512" ht="12.75">
      <c r="B512" s="28"/>
    </row>
    <row r="513" ht="12.75">
      <c r="B513" s="28"/>
    </row>
    <row r="514" ht="12.75">
      <c r="B514" s="28"/>
    </row>
    <row r="515" ht="12.75">
      <c r="B515" s="28"/>
    </row>
    <row r="516" ht="12.75">
      <c r="B516" s="28"/>
    </row>
    <row r="517" ht="12.75">
      <c r="B517" s="28"/>
    </row>
    <row r="518" ht="12.75">
      <c r="B518" s="28"/>
    </row>
    <row r="519" ht="12.75">
      <c r="B519" s="28"/>
    </row>
    <row r="520" ht="12.75">
      <c r="B520" s="28"/>
    </row>
    <row r="521" ht="12.75">
      <c r="B521" s="28"/>
    </row>
    <row r="522" ht="12.75">
      <c r="B522" s="28"/>
    </row>
    <row r="523" ht="12.75">
      <c r="B523" s="28"/>
    </row>
    <row r="524" ht="12.75">
      <c r="B524" s="28"/>
    </row>
    <row r="525" ht="12.75">
      <c r="B525" s="28"/>
    </row>
    <row r="526" ht="12.75">
      <c r="B526" s="28"/>
    </row>
    <row r="527" ht="12.75">
      <c r="B527" s="28"/>
    </row>
    <row r="528" ht="12.75">
      <c r="B528" s="28"/>
    </row>
    <row r="529" ht="12.75">
      <c r="B529" s="28"/>
    </row>
    <row r="530" ht="12.75">
      <c r="B530" s="28"/>
    </row>
    <row r="531" ht="12.75">
      <c r="B531" s="28"/>
    </row>
    <row r="532" ht="12.75">
      <c r="B532" s="28"/>
    </row>
    <row r="533" ht="12.75">
      <c r="B533" s="28"/>
    </row>
    <row r="534" ht="12.75">
      <c r="B534" s="28"/>
    </row>
    <row r="535" ht="12.75">
      <c r="B535" s="28"/>
    </row>
    <row r="536" ht="12.75">
      <c r="B536" s="28"/>
    </row>
    <row r="537" ht="12.75">
      <c r="B537" s="28"/>
    </row>
    <row r="538" ht="12.75">
      <c r="B538" s="28"/>
    </row>
    <row r="539" ht="12.75">
      <c r="B539" s="28"/>
    </row>
    <row r="540" ht="12.75">
      <c r="B540" s="28"/>
    </row>
    <row r="541" ht="12.75">
      <c r="B541" s="28"/>
    </row>
    <row r="542" ht="12.75">
      <c r="B542" s="28"/>
    </row>
    <row r="543" ht="12.75">
      <c r="B543" s="28"/>
    </row>
    <row r="544" ht="12.75">
      <c r="B544" s="28"/>
    </row>
    <row r="545" ht="12.75">
      <c r="B545" s="28"/>
    </row>
    <row r="546" ht="12.75">
      <c r="B546" s="28"/>
    </row>
    <row r="547" ht="12.75">
      <c r="B547" s="28"/>
    </row>
    <row r="548" ht="12.75">
      <c r="B548" s="28"/>
    </row>
    <row r="549" ht="12.75">
      <c r="B549" s="28"/>
    </row>
    <row r="550" ht="12.75">
      <c r="B550" s="28"/>
    </row>
    <row r="551" ht="12.75">
      <c r="B551" s="28"/>
    </row>
    <row r="552" ht="12.75">
      <c r="B552" s="28"/>
    </row>
    <row r="553" ht="12.75">
      <c r="B553" s="28"/>
    </row>
    <row r="554" ht="12.75">
      <c r="B554" s="28"/>
    </row>
    <row r="555" ht="12.75">
      <c r="B555" s="28"/>
    </row>
    <row r="556" ht="12.75">
      <c r="B556" s="28"/>
    </row>
    <row r="557" ht="12.75">
      <c r="B557" s="28"/>
    </row>
    <row r="558" ht="12.75">
      <c r="B558" s="28"/>
    </row>
    <row r="559" ht="12.75">
      <c r="B559" s="28"/>
    </row>
    <row r="560" ht="12.75">
      <c r="B560" s="28"/>
    </row>
    <row r="561" ht="12.75">
      <c r="B561" s="28"/>
    </row>
    <row r="562" ht="12.75">
      <c r="B562" s="28"/>
    </row>
    <row r="563" ht="12.75">
      <c r="B563" s="28"/>
    </row>
    <row r="564" ht="12.75">
      <c r="B564" s="28"/>
    </row>
    <row r="565" ht="12.75">
      <c r="B565" s="28"/>
    </row>
    <row r="566" ht="12.75">
      <c r="B566" s="28"/>
    </row>
    <row r="567" ht="12.75">
      <c r="B567" s="28"/>
    </row>
    <row r="568" ht="12.75">
      <c r="B568" s="28"/>
    </row>
    <row r="569" ht="12.75">
      <c r="B569" s="28"/>
    </row>
    <row r="570" ht="12.75">
      <c r="B570" s="28"/>
    </row>
    <row r="571" ht="12.75">
      <c r="B571" s="28"/>
    </row>
    <row r="572" ht="12.75">
      <c r="B572" s="28"/>
    </row>
    <row r="573" ht="12.75">
      <c r="B573" s="28"/>
    </row>
    <row r="574" ht="12.75">
      <c r="B574" s="28"/>
    </row>
    <row r="575" ht="12.75">
      <c r="B575" s="28"/>
    </row>
    <row r="576" ht="12.75">
      <c r="B576" s="28"/>
    </row>
    <row r="577" ht="12.75">
      <c r="B577" s="28"/>
    </row>
    <row r="578" ht="12.75">
      <c r="B578" s="28"/>
    </row>
    <row r="579" ht="12.75">
      <c r="B579" s="28"/>
    </row>
    <row r="580" ht="12.75">
      <c r="B580" s="28"/>
    </row>
    <row r="581" ht="12.75">
      <c r="B581" s="28"/>
    </row>
    <row r="582" ht="12.75">
      <c r="B582" s="28"/>
    </row>
    <row r="583" ht="12.75">
      <c r="B583" s="28"/>
    </row>
    <row r="584" ht="12.75">
      <c r="B584" s="28"/>
    </row>
    <row r="585" ht="12.75">
      <c r="B585" s="28"/>
    </row>
    <row r="586" ht="12.75">
      <c r="B586" s="28"/>
    </row>
    <row r="587" ht="12.75">
      <c r="B587" s="28"/>
    </row>
    <row r="588" ht="12.75">
      <c r="B588" s="28"/>
    </row>
    <row r="589" ht="12.75">
      <c r="B589" s="28"/>
    </row>
    <row r="590" ht="12.75">
      <c r="B590" s="28"/>
    </row>
    <row r="591" ht="12.75">
      <c r="B591" s="28"/>
    </row>
    <row r="592" ht="12.75">
      <c r="B592" s="28"/>
    </row>
    <row r="593" ht="12.75">
      <c r="B593" s="28"/>
    </row>
    <row r="594" ht="12.75">
      <c r="B594" s="28"/>
    </row>
    <row r="595" ht="12.75">
      <c r="B595" s="28"/>
    </row>
    <row r="596" ht="12.75">
      <c r="B596" s="28"/>
    </row>
    <row r="597" ht="12.75">
      <c r="B597" s="28"/>
    </row>
    <row r="598" ht="12.75">
      <c r="B598" s="28"/>
    </row>
    <row r="599" ht="12.75">
      <c r="B599" s="28"/>
    </row>
    <row r="600" ht="12.75">
      <c r="B600" s="28"/>
    </row>
    <row r="601" ht="12.75">
      <c r="B601" s="28"/>
    </row>
    <row r="602" ht="12.75">
      <c r="B602" s="28"/>
    </row>
    <row r="603" ht="12.75">
      <c r="B603" s="28"/>
    </row>
    <row r="604" ht="12.75">
      <c r="B604" s="28"/>
    </row>
    <row r="605" ht="12.75">
      <c r="B605" s="28"/>
    </row>
    <row r="606" ht="12.75">
      <c r="B606" s="28"/>
    </row>
    <row r="607" ht="12.75">
      <c r="B607" s="28"/>
    </row>
    <row r="608" ht="12.75">
      <c r="B608" s="28"/>
    </row>
    <row r="609" ht="12.75">
      <c r="B609" s="28"/>
    </row>
    <row r="610" ht="12.75">
      <c r="B610" s="28"/>
    </row>
    <row r="611" ht="12.75">
      <c r="B611" s="28"/>
    </row>
    <row r="612" ht="12.75">
      <c r="B612" s="28"/>
    </row>
    <row r="613" ht="12.75">
      <c r="B613" s="28"/>
    </row>
    <row r="614" ht="12.75">
      <c r="B614" s="28"/>
    </row>
    <row r="615" ht="12.75">
      <c r="B615" s="28"/>
    </row>
    <row r="616" ht="12.75">
      <c r="B616" s="28"/>
    </row>
    <row r="617" ht="12.75">
      <c r="B617" s="28"/>
    </row>
    <row r="618" ht="12.75">
      <c r="B618" s="28"/>
    </row>
    <row r="619" ht="12.75">
      <c r="B619" s="28"/>
    </row>
    <row r="620" ht="12.75">
      <c r="B620" s="28"/>
    </row>
    <row r="621" ht="12.75">
      <c r="B621" s="28"/>
    </row>
    <row r="622" ht="12.75">
      <c r="B622" s="28"/>
    </row>
    <row r="623" ht="12.75">
      <c r="B623" s="28"/>
    </row>
    <row r="624" ht="12.75">
      <c r="B624" s="28"/>
    </row>
    <row r="625" ht="12.75">
      <c r="B625" s="28"/>
    </row>
    <row r="626" ht="12.75">
      <c r="B626" s="28"/>
    </row>
    <row r="627" ht="12.75">
      <c r="B627" s="28"/>
    </row>
    <row r="628" ht="12.75">
      <c r="B628" s="28"/>
    </row>
    <row r="629" ht="12.75">
      <c r="B629" s="28"/>
    </row>
    <row r="630" ht="12.75">
      <c r="B630" s="28"/>
    </row>
    <row r="631" ht="12.75">
      <c r="B631" s="28"/>
    </row>
    <row r="632" ht="12.75">
      <c r="B632" s="28"/>
    </row>
    <row r="633" ht="12.75">
      <c r="B633" s="28"/>
    </row>
    <row r="634" ht="12.75">
      <c r="B634" s="28"/>
    </row>
    <row r="635" ht="12.75">
      <c r="B635" s="28"/>
    </row>
    <row r="636" ht="12.75">
      <c r="B636" s="28"/>
    </row>
    <row r="637" ht="12.75">
      <c r="B637" s="28"/>
    </row>
    <row r="638" ht="12.75">
      <c r="B638" s="28"/>
    </row>
    <row r="639" ht="12.75">
      <c r="B639" s="28"/>
    </row>
    <row r="640" ht="12.75">
      <c r="B640" s="28"/>
    </row>
    <row r="641" ht="12.75">
      <c r="B641" s="28"/>
    </row>
    <row r="642" ht="12.75">
      <c r="B642" s="28"/>
    </row>
    <row r="643" ht="12.75">
      <c r="B643" s="28"/>
    </row>
    <row r="644" ht="12.75">
      <c r="B644" s="28"/>
    </row>
    <row r="645" ht="12.75">
      <c r="B645" s="28"/>
    </row>
    <row r="646" ht="12.75">
      <c r="B646" s="28"/>
    </row>
    <row r="647" ht="12.75">
      <c r="B647" s="28"/>
    </row>
    <row r="648" ht="12.75">
      <c r="B648" s="28"/>
    </row>
    <row r="649" ht="12.75">
      <c r="B649" s="28"/>
    </row>
    <row r="650" ht="12.75">
      <c r="B650" s="28"/>
    </row>
    <row r="651" ht="12.75">
      <c r="B651" s="28"/>
    </row>
    <row r="652" ht="12.75">
      <c r="B652" s="28"/>
    </row>
    <row r="653" ht="12.75">
      <c r="B653" s="28"/>
    </row>
    <row r="654" ht="12.75">
      <c r="B654" s="28"/>
    </row>
    <row r="655" ht="12.75">
      <c r="B655" s="28"/>
    </row>
    <row r="656" ht="12.75">
      <c r="B656" s="28"/>
    </row>
    <row r="657" ht="12.75">
      <c r="B657" s="28"/>
    </row>
    <row r="658" ht="12.75">
      <c r="B658" s="28"/>
    </row>
    <row r="659" ht="12.75">
      <c r="B659" s="28"/>
    </row>
    <row r="660" ht="12.75">
      <c r="B660" s="28"/>
    </row>
    <row r="661" ht="12.75">
      <c r="B661" s="28"/>
    </row>
    <row r="662" ht="12.75">
      <c r="B662" s="28"/>
    </row>
    <row r="663" ht="12.75">
      <c r="B663" s="28"/>
    </row>
    <row r="664" ht="12.75">
      <c r="B664" s="28"/>
    </row>
    <row r="665" ht="12.75">
      <c r="B665" s="28"/>
    </row>
    <row r="666" ht="12.75">
      <c r="B666" s="28"/>
    </row>
    <row r="667" ht="12.75">
      <c r="B667" s="28"/>
    </row>
    <row r="668" ht="12.75">
      <c r="B668" s="28"/>
    </row>
    <row r="669" ht="12.75">
      <c r="B669" s="28"/>
    </row>
    <row r="670" ht="12.75">
      <c r="B670" s="28"/>
    </row>
    <row r="671" ht="12.75">
      <c r="B671" s="28"/>
    </row>
    <row r="672" ht="12.75">
      <c r="B672" s="28"/>
    </row>
    <row r="673" ht="12.75">
      <c r="B673" s="28"/>
    </row>
    <row r="674" ht="12.75">
      <c r="B674" s="28"/>
    </row>
    <row r="675" ht="12.75">
      <c r="B675" s="28"/>
    </row>
    <row r="676" ht="12.75">
      <c r="B676" s="28"/>
    </row>
    <row r="677" ht="12.75">
      <c r="B677" s="28"/>
    </row>
    <row r="678" ht="12.75">
      <c r="B678" s="28"/>
    </row>
    <row r="679" ht="12.75">
      <c r="B679" s="28"/>
    </row>
    <row r="680" ht="12.75">
      <c r="B680" s="28"/>
    </row>
    <row r="681" ht="12.75">
      <c r="B681" s="28"/>
    </row>
    <row r="682" ht="12.75">
      <c r="B682" s="28"/>
    </row>
    <row r="683" ht="12.75">
      <c r="B683" s="28"/>
    </row>
    <row r="684" ht="12.75">
      <c r="B684" s="28"/>
    </row>
    <row r="685" ht="12.75">
      <c r="B685" s="28"/>
    </row>
    <row r="686" ht="12.75">
      <c r="B686" s="28"/>
    </row>
    <row r="687" ht="12.75">
      <c r="B687" s="28"/>
    </row>
    <row r="688" ht="12.75">
      <c r="B688" s="28"/>
    </row>
    <row r="689" ht="12.75">
      <c r="B689" s="28"/>
    </row>
    <row r="690" ht="12.75">
      <c r="B690" s="28"/>
    </row>
    <row r="691" ht="12.75">
      <c r="B691" s="28"/>
    </row>
    <row r="692" ht="12.75">
      <c r="B692" s="28"/>
    </row>
    <row r="693" ht="12.75">
      <c r="B693" s="28"/>
    </row>
    <row r="694" ht="12.75">
      <c r="B694" s="28"/>
    </row>
    <row r="695" ht="12.75">
      <c r="B695" s="28"/>
    </row>
    <row r="696" ht="12.75">
      <c r="B696" s="28"/>
    </row>
    <row r="697" ht="12.75">
      <c r="B697" s="28"/>
    </row>
    <row r="698" ht="12.75">
      <c r="B698" s="28"/>
    </row>
    <row r="699" ht="12.75">
      <c r="B699" s="28"/>
    </row>
    <row r="700" ht="12.75">
      <c r="B700" s="28"/>
    </row>
    <row r="701" ht="12.75">
      <c r="B701" s="28"/>
    </row>
    <row r="702" ht="12.75">
      <c r="B702" s="28"/>
    </row>
    <row r="703" ht="12.75">
      <c r="B703" s="28"/>
    </row>
    <row r="704" ht="12.75">
      <c r="B704" s="28"/>
    </row>
    <row r="705" ht="12.75">
      <c r="B705" s="28"/>
    </row>
    <row r="706" ht="12.75">
      <c r="B706" s="28"/>
    </row>
    <row r="707" ht="12.75">
      <c r="B707" s="28"/>
    </row>
    <row r="708" ht="12.75">
      <c r="B708" s="28"/>
    </row>
    <row r="709" ht="12.75">
      <c r="B709" s="28"/>
    </row>
    <row r="710" ht="12.75">
      <c r="B710" s="28"/>
    </row>
    <row r="711" ht="12.75">
      <c r="B711" s="28"/>
    </row>
    <row r="712" ht="12.75">
      <c r="B712" s="28"/>
    </row>
    <row r="713" ht="12.75">
      <c r="B713" s="28"/>
    </row>
    <row r="714" ht="12.75">
      <c r="B714" s="28"/>
    </row>
    <row r="715" ht="12.75">
      <c r="B715" s="28"/>
    </row>
    <row r="716" ht="12.75">
      <c r="B716" s="28"/>
    </row>
    <row r="717" ht="12.75">
      <c r="B717" s="28"/>
    </row>
    <row r="718" ht="12.75">
      <c r="B718" s="28"/>
    </row>
    <row r="719" ht="12.75">
      <c r="B719" s="28"/>
    </row>
    <row r="720" ht="12.75">
      <c r="B720" s="28"/>
    </row>
    <row r="721" ht="12.75">
      <c r="B721" s="28"/>
    </row>
    <row r="722" ht="12.75">
      <c r="B722" s="28"/>
    </row>
    <row r="723" ht="12.75">
      <c r="B723" s="28"/>
    </row>
    <row r="724" ht="12.75">
      <c r="B724" s="28"/>
    </row>
    <row r="725" ht="12.75">
      <c r="B725" s="28"/>
    </row>
    <row r="726" ht="12.75">
      <c r="B726" s="28"/>
    </row>
    <row r="727" ht="12.75">
      <c r="B727" s="28"/>
    </row>
    <row r="728" ht="12.75">
      <c r="B728" s="28"/>
    </row>
    <row r="729" ht="12.75">
      <c r="B729" s="28"/>
    </row>
    <row r="730" ht="12.75">
      <c r="B730" s="28"/>
    </row>
    <row r="731" ht="12.75">
      <c r="B731" s="28"/>
    </row>
    <row r="732" ht="12.75">
      <c r="B732" s="28"/>
    </row>
    <row r="733" ht="12.75">
      <c r="B733" s="28"/>
    </row>
    <row r="734" ht="12.75">
      <c r="B734" s="28"/>
    </row>
    <row r="735" ht="12.75">
      <c r="B735" s="28"/>
    </row>
    <row r="736" ht="12.75">
      <c r="B736" s="28"/>
    </row>
    <row r="737" ht="12.75">
      <c r="B737" s="28"/>
    </row>
    <row r="738" ht="12.75">
      <c r="B738" s="28"/>
    </row>
    <row r="739" ht="12.75">
      <c r="B739" s="28"/>
    </row>
    <row r="740" ht="12.75">
      <c r="B740" s="28"/>
    </row>
    <row r="741" ht="12.75">
      <c r="B741" s="28"/>
    </row>
    <row r="742" ht="12.75">
      <c r="B742" s="28"/>
    </row>
    <row r="743" ht="12.75">
      <c r="B743" s="28"/>
    </row>
    <row r="744" ht="12.75">
      <c r="B744" s="28"/>
    </row>
    <row r="745" ht="12.75">
      <c r="B745" s="28"/>
    </row>
    <row r="746" ht="12.75">
      <c r="B746" s="28"/>
    </row>
    <row r="747" ht="12.75">
      <c r="B747" s="28"/>
    </row>
    <row r="748" ht="12.75">
      <c r="B748" s="28"/>
    </row>
    <row r="749" ht="12.75">
      <c r="B749" s="28"/>
    </row>
    <row r="750" ht="12.75">
      <c r="B750" s="28"/>
    </row>
    <row r="751" ht="12.75">
      <c r="B751" s="28"/>
    </row>
    <row r="752" ht="12.75">
      <c r="B752" s="28"/>
    </row>
    <row r="753" ht="12.75">
      <c r="B753" s="28"/>
    </row>
    <row r="754" ht="12.75">
      <c r="B754" s="28"/>
    </row>
    <row r="755" ht="12.75">
      <c r="B755" s="28"/>
    </row>
    <row r="756" ht="12.75">
      <c r="B756" s="28"/>
    </row>
    <row r="757" ht="12.75">
      <c r="B757" s="28"/>
    </row>
    <row r="758" ht="12.75">
      <c r="B758" s="28"/>
    </row>
    <row r="759" ht="12.75">
      <c r="B759" s="28"/>
    </row>
    <row r="760" ht="12.75">
      <c r="B760" s="28"/>
    </row>
    <row r="761" ht="12.75">
      <c r="B761" s="28"/>
    </row>
    <row r="762" ht="12.75">
      <c r="B762" s="28"/>
    </row>
    <row r="763" ht="12.75">
      <c r="B763" s="28"/>
    </row>
    <row r="764" ht="12.75">
      <c r="B764" s="28"/>
    </row>
    <row r="765" ht="12.75">
      <c r="B765" s="28"/>
    </row>
    <row r="766" ht="12.75">
      <c r="B766" s="28"/>
    </row>
    <row r="767" ht="12.75">
      <c r="B767" s="28"/>
    </row>
    <row r="768" ht="12.75">
      <c r="B768" s="28"/>
    </row>
    <row r="769" ht="12.75">
      <c r="B769" s="28"/>
    </row>
    <row r="770" ht="12.75">
      <c r="B770" s="28"/>
    </row>
    <row r="771" ht="12.75">
      <c r="B771" s="28"/>
    </row>
    <row r="772" ht="12.75">
      <c r="B772" s="28"/>
    </row>
    <row r="773" ht="12.75">
      <c r="B773" s="28"/>
    </row>
    <row r="774" ht="12.75">
      <c r="B774" s="28"/>
    </row>
    <row r="775" ht="12.75">
      <c r="B775" s="28"/>
    </row>
    <row r="776" ht="12.75">
      <c r="B776" s="28"/>
    </row>
    <row r="777" ht="12.75">
      <c r="B777" s="28"/>
    </row>
    <row r="778" ht="12.75">
      <c r="B778" s="28"/>
    </row>
    <row r="779" ht="12.75">
      <c r="B779" s="28"/>
    </row>
    <row r="780" ht="12.75">
      <c r="B780" s="28"/>
    </row>
    <row r="781" ht="12.75">
      <c r="B781" s="28"/>
    </row>
    <row r="782" ht="12.75">
      <c r="B782" s="28"/>
    </row>
    <row r="783" ht="12.75">
      <c r="B783" s="28"/>
    </row>
    <row r="784" ht="12.75">
      <c r="B784" s="28"/>
    </row>
    <row r="785" ht="12.75">
      <c r="B785" s="28"/>
    </row>
    <row r="786" ht="12.75">
      <c r="B786" s="28"/>
    </row>
    <row r="787" ht="12.75">
      <c r="B787" s="28"/>
    </row>
    <row r="788" ht="12.75">
      <c r="B788" s="28"/>
    </row>
    <row r="789" ht="12.75">
      <c r="B789" s="28"/>
    </row>
    <row r="790" ht="12.75">
      <c r="B790" s="28"/>
    </row>
    <row r="791" ht="12.75">
      <c r="B791" s="28"/>
    </row>
    <row r="792" ht="12.75">
      <c r="B792" s="28"/>
    </row>
    <row r="793" ht="12.75">
      <c r="B793" s="28"/>
    </row>
    <row r="794" ht="12.75">
      <c r="B794" s="28"/>
    </row>
    <row r="795" ht="12.75">
      <c r="B795" s="28"/>
    </row>
    <row r="796" ht="12.75">
      <c r="B796" s="28"/>
    </row>
    <row r="797" ht="12.75">
      <c r="B797" s="28"/>
    </row>
    <row r="798" ht="12.75">
      <c r="B798" s="28"/>
    </row>
    <row r="799" ht="12.75">
      <c r="B799" s="28"/>
    </row>
    <row r="800" ht="12.75">
      <c r="B800" s="28"/>
    </row>
    <row r="801" ht="12.75">
      <c r="B801" s="28"/>
    </row>
    <row r="802" ht="12.75">
      <c r="B802" s="28"/>
    </row>
    <row r="803" ht="12.75">
      <c r="B803" s="28"/>
    </row>
    <row r="804" ht="12.75">
      <c r="B804" s="28"/>
    </row>
    <row r="805" ht="12.75">
      <c r="B805" s="28"/>
    </row>
    <row r="806" ht="12.75">
      <c r="B806" s="28"/>
    </row>
    <row r="807" ht="12.75">
      <c r="B807" s="28"/>
    </row>
    <row r="808" ht="12.75">
      <c r="B808" s="28"/>
    </row>
    <row r="809" ht="12.75">
      <c r="B809" s="28"/>
    </row>
    <row r="810" ht="12.75">
      <c r="B810" s="28"/>
    </row>
    <row r="811" ht="12.75">
      <c r="B811" s="28"/>
    </row>
    <row r="812" ht="12.75">
      <c r="B812" s="28"/>
    </row>
    <row r="813" ht="12.75">
      <c r="B813" s="28"/>
    </row>
    <row r="814" ht="12.75">
      <c r="B814" s="28"/>
    </row>
    <row r="815" ht="12.75">
      <c r="B815" s="28"/>
    </row>
    <row r="816" ht="12.75">
      <c r="B816" s="28"/>
    </row>
    <row r="817" ht="12.75">
      <c r="B817" s="28"/>
    </row>
    <row r="818" ht="12.75">
      <c r="B818" s="28"/>
    </row>
    <row r="819" ht="12.75">
      <c r="B819" s="28"/>
    </row>
    <row r="820" ht="12.75">
      <c r="B820" s="28"/>
    </row>
    <row r="821" ht="12.75">
      <c r="B821" s="28"/>
    </row>
    <row r="822" ht="12.75">
      <c r="B822" s="28"/>
    </row>
    <row r="823" ht="12.75">
      <c r="B823" s="28"/>
    </row>
    <row r="824" ht="12.75">
      <c r="B824" s="28"/>
    </row>
    <row r="825" ht="12.75">
      <c r="B825" s="28"/>
    </row>
    <row r="826" ht="12.75">
      <c r="B826" s="28"/>
    </row>
    <row r="827" ht="12.75">
      <c r="B827" s="28"/>
    </row>
    <row r="828" ht="12.75">
      <c r="B828" s="28"/>
    </row>
    <row r="829" ht="12.75">
      <c r="B829" s="28"/>
    </row>
    <row r="830" ht="12.75">
      <c r="B830" s="28"/>
    </row>
    <row r="831" ht="12.75">
      <c r="B831" s="28"/>
    </row>
    <row r="832" ht="12.75">
      <c r="B832" s="28"/>
    </row>
    <row r="833" ht="12.75">
      <c r="B833" s="28"/>
    </row>
    <row r="834" ht="12.75">
      <c r="B834" s="28"/>
    </row>
    <row r="835" ht="12.75">
      <c r="B835" s="28"/>
    </row>
    <row r="836" ht="12.75">
      <c r="B836" s="28"/>
    </row>
    <row r="837" ht="12.75">
      <c r="B837" s="28"/>
    </row>
    <row r="838" ht="12.75">
      <c r="B838" s="28"/>
    </row>
    <row r="839" ht="12.75">
      <c r="B839" s="28"/>
    </row>
    <row r="840" ht="12.75">
      <c r="B840" s="28"/>
    </row>
    <row r="841" ht="12.75">
      <c r="B841" s="28"/>
    </row>
    <row r="842" ht="12.75">
      <c r="B842" s="28"/>
    </row>
    <row r="843" ht="12.75">
      <c r="B843" s="28"/>
    </row>
    <row r="844" ht="12.75">
      <c r="B844" s="28"/>
    </row>
    <row r="845" ht="12.75">
      <c r="B845" s="28"/>
    </row>
    <row r="846" ht="12.75">
      <c r="B846" s="28"/>
    </row>
    <row r="847" ht="12.75">
      <c r="B847" s="28"/>
    </row>
    <row r="848" ht="12.75">
      <c r="B848" s="28"/>
    </row>
    <row r="849" ht="12.75">
      <c r="B849" s="28"/>
    </row>
    <row r="850" ht="12.75">
      <c r="B850" s="28"/>
    </row>
    <row r="851" ht="12.75">
      <c r="B851" s="28"/>
    </row>
    <row r="852" ht="12.75">
      <c r="B852" s="28"/>
    </row>
    <row r="853" ht="12.75">
      <c r="B853" s="28"/>
    </row>
    <row r="854" ht="12.75">
      <c r="B854" s="28"/>
    </row>
    <row r="855" ht="12.75">
      <c r="B855" s="28"/>
    </row>
    <row r="856" ht="12.75">
      <c r="B856" s="28"/>
    </row>
    <row r="857" ht="12.75">
      <c r="B857" s="28"/>
    </row>
    <row r="858" ht="12.75">
      <c r="B858" s="28"/>
    </row>
    <row r="859" ht="12.75">
      <c r="B859" s="28"/>
    </row>
    <row r="860" ht="12.75">
      <c r="B860" s="28"/>
    </row>
    <row r="861" ht="12.75">
      <c r="B861" s="28"/>
    </row>
    <row r="862" ht="12.75">
      <c r="B862" s="28"/>
    </row>
    <row r="863" ht="12.75">
      <c r="B863" s="28"/>
    </row>
    <row r="864" ht="12.75">
      <c r="B864" s="28"/>
    </row>
    <row r="865" ht="12.75">
      <c r="B865" s="28"/>
    </row>
    <row r="866" ht="12.75">
      <c r="B866" s="28"/>
    </row>
    <row r="867" ht="12.75">
      <c r="B867" s="28"/>
    </row>
    <row r="868" ht="12.75">
      <c r="B868" s="28"/>
    </row>
    <row r="869" ht="12.75">
      <c r="B869" s="28"/>
    </row>
    <row r="870" ht="12.75">
      <c r="B870" s="28"/>
    </row>
    <row r="871" ht="12.75">
      <c r="B871" s="28"/>
    </row>
    <row r="872" ht="12.75">
      <c r="B872" s="28"/>
    </row>
    <row r="873" ht="12.75">
      <c r="B873" s="28"/>
    </row>
    <row r="874" ht="12.75">
      <c r="B874" s="28"/>
    </row>
    <row r="875" ht="12.75">
      <c r="B875" s="28"/>
    </row>
    <row r="876" ht="12.75">
      <c r="B876" s="28"/>
    </row>
    <row r="877" ht="12.75">
      <c r="B877" s="28"/>
    </row>
    <row r="878" ht="12.75">
      <c r="B878" s="28"/>
    </row>
    <row r="879" ht="12.75">
      <c r="B879" s="28"/>
    </row>
    <row r="880" ht="12.75">
      <c r="B880" s="28"/>
    </row>
    <row r="881" ht="12.75">
      <c r="B881" s="28"/>
    </row>
    <row r="882" ht="12.75">
      <c r="B882" s="28"/>
    </row>
    <row r="883" ht="12.75">
      <c r="B883" s="28"/>
    </row>
    <row r="884" ht="12.75">
      <c r="B884" s="28"/>
    </row>
    <row r="885" ht="12.75">
      <c r="B885" s="28"/>
    </row>
    <row r="886" ht="12.75">
      <c r="B886" s="28"/>
    </row>
    <row r="887" ht="12.75">
      <c r="B887" s="28"/>
    </row>
    <row r="888" ht="12.75">
      <c r="B888" s="28"/>
    </row>
    <row r="889" ht="12.75">
      <c r="B889" s="28"/>
    </row>
    <row r="890" ht="12.75">
      <c r="B890" s="28"/>
    </row>
    <row r="891" ht="12.75">
      <c r="B891" s="28"/>
    </row>
    <row r="892" ht="12.75">
      <c r="B892" s="28"/>
    </row>
    <row r="893" ht="12.75">
      <c r="B893" s="28"/>
    </row>
    <row r="894" ht="12.75">
      <c r="B894" s="28"/>
    </row>
    <row r="895" ht="12.75">
      <c r="B895" s="28"/>
    </row>
    <row r="896" ht="12.75">
      <c r="B896" s="28"/>
    </row>
    <row r="897" ht="12.75">
      <c r="B897" s="28"/>
    </row>
    <row r="898" ht="12.75">
      <c r="B898" s="28"/>
    </row>
    <row r="899" ht="12.75">
      <c r="B899" s="28"/>
    </row>
    <row r="900" ht="12.75">
      <c r="B900" s="28"/>
    </row>
    <row r="901" ht="12.75">
      <c r="B901" s="28"/>
    </row>
    <row r="902" ht="12.75">
      <c r="B902" s="28"/>
    </row>
    <row r="903" ht="12.75">
      <c r="B903" s="28"/>
    </row>
    <row r="904" ht="12.75">
      <c r="B904" s="28"/>
    </row>
    <row r="905" ht="12.75">
      <c r="B905" s="28"/>
    </row>
    <row r="906" ht="12.75">
      <c r="B906" s="28"/>
    </row>
    <row r="907" ht="12.75">
      <c r="B907" s="28"/>
    </row>
    <row r="908" ht="12.75">
      <c r="B908" s="28"/>
    </row>
    <row r="909" ht="12.75">
      <c r="B909" s="28"/>
    </row>
    <row r="910" ht="12.75">
      <c r="B910" s="28"/>
    </row>
    <row r="911" ht="12.75">
      <c r="B911" s="28"/>
    </row>
    <row r="912" ht="12.75">
      <c r="B912" s="28"/>
    </row>
    <row r="913" ht="12.75">
      <c r="B913" s="28"/>
    </row>
    <row r="914" ht="12.75">
      <c r="B914" s="28"/>
    </row>
    <row r="915" ht="12.75">
      <c r="B915" s="28"/>
    </row>
    <row r="916" ht="12.75">
      <c r="B916" s="28"/>
    </row>
    <row r="917" ht="12.75">
      <c r="B917" s="28"/>
    </row>
    <row r="918" ht="12.75">
      <c r="B918" s="28"/>
    </row>
    <row r="919" ht="12.75">
      <c r="B919" s="28"/>
    </row>
    <row r="920" ht="12.75">
      <c r="B920" s="28"/>
    </row>
    <row r="921" ht="12.75">
      <c r="B921" s="28"/>
    </row>
    <row r="922" ht="12.75">
      <c r="B922" s="28"/>
    </row>
    <row r="923" ht="12.75">
      <c r="B923" s="28"/>
    </row>
    <row r="924" ht="12.75">
      <c r="B924" s="28"/>
    </row>
    <row r="925" ht="12.75">
      <c r="B925" s="28"/>
    </row>
    <row r="926" ht="12.75">
      <c r="B926" s="28"/>
    </row>
    <row r="927" ht="12.75">
      <c r="B927" s="28"/>
    </row>
    <row r="928" ht="12.75">
      <c r="B928" s="28"/>
    </row>
    <row r="929" ht="12.75">
      <c r="B929" s="28"/>
    </row>
    <row r="930" ht="12.75">
      <c r="B930" s="28"/>
    </row>
    <row r="931" ht="12.75">
      <c r="B931" s="28"/>
    </row>
    <row r="932" ht="12.75">
      <c r="B932" s="28"/>
    </row>
    <row r="933" ht="12.75">
      <c r="B933" s="28"/>
    </row>
    <row r="934" ht="12.75">
      <c r="B934" s="28"/>
    </row>
    <row r="935" ht="12.75">
      <c r="B935" s="28"/>
    </row>
    <row r="936" ht="12.75">
      <c r="B936" s="28"/>
    </row>
    <row r="937" ht="12.75">
      <c r="B937" s="28"/>
    </row>
    <row r="938" ht="12.75">
      <c r="B938" s="28"/>
    </row>
    <row r="939" ht="12.75">
      <c r="B939" s="28"/>
    </row>
    <row r="940" ht="12.75">
      <c r="B940" s="28"/>
    </row>
    <row r="941" ht="12.75">
      <c r="B941" s="28"/>
    </row>
    <row r="942" ht="12.75">
      <c r="B942" s="28"/>
    </row>
    <row r="943" ht="12.75">
      <c r="B943" s="28"/>
    </row>
    <row r="944" ht="12.75">
      <c r="B944" s="28"/>
    </row>
    <row r="945" ht="12.75">
      <c r="B945" s="28"/>
    </row>
    <row r="946" ht="12.75">
      <c r="B946" s="28"/>
    </row>
    <row r="947" ht="12.75">
      <c r="B947" s="28"/>
    </row>
    <row r="948" ht="12.75">
      <c r="B948" s="28"/>
    </row>
    <row r="949" ht="12.75">
      <c r="B949" s="28"/>
    </row>
    <row r="950" ht="12.75">
      <c r="B950" s="28"/>
    </row>
    <row r="951" ht="12.75">
      <c r="B951" s="28"/>
    </row>
    <row r="952" ht="12.75">
      <c r="B952" s="28"/>
    </row>
    <row r="953" ht="12.75">
      <c r="B953" s="28"/>
    </row>
    <row r="954" ht="12.75">
      <c r="B954" s="28"/>
    </row>
    <row r="955" ht="12.75">
      <c r="B955" s="28"/>
    </row>
    <row r="956" ht="12.75">
      <c r="B956" s="28"/>
    </row>
    <row r="957" ht="12.75">
      <c r="B957" s="28"/>
    </row>
    <row r="958" ht="12.75">
      <c r="B958" s="28"/>
    </row>
    <row r="959" ht="12.75">
      <c r="B959" s="28"/>
    </row>
    <row r="960" ht="12.75">
      <c r="B960" s="28"/>
    </row>
    <row r="961" ht="12.75">
      <c r="B961" s="28"/>
    </row>
    <row r="962" ht="12.75">
      <c r="B962" s="28"/>
    </row>
    <row r="963" ht="12.75">
      <c r="B963" s="28"/>
    </row>
    <row r="964" ht="12.75">
      <c r="B964" s="28"/>
    </row>
    <row r="965" ht="12.75">
      <c r="B965" s="28"/>
    </row>
    <row r="966" ht="12.75">
      <c r="B966" s="28"/>
    </row>
    <row r="967" ht="12.75">
      <c r="B967" s="28"/>
    </row>
    <row r="968" ht="12.75">
      <c r="B968" s="28"/>
    </row>
    <row r="969" ht="12.75">
      <c r="B969" s="28"/>
    </row>
    <row r="970" ht="12.75">
      <c r="B970" s="28"/>
    </row>
    <row r="971" ht="12.75">
      <c r="B971" s="28"/>
    </row>
    <row r="972" ht="12.75">
      <c r="B972" s="28"/>
    </row>
    <row r="973" ht="12.75">
      <c r="B973" s="28"/>
    </row>
    <row r="974" ht="12.75">
      <c r="B974" s="28"/>
    </row>
    <row r="975" ht="12.75">
      <c r="B975" s="28"/>
    </row>
    <row r="976" ht="12.75">
      <c r="B976" s="28"/>
    </row>
    <row r="977" ht="12.75">
      <c r="B977" s="28"/>
    </row>
    <row r="978" ht="12.75">
      <c r="B978" s="28"/>
    </row>
    <row r="979" ht="12.75">
      <c r="B979" s="28"/>
    </row>
    <row r="980" ht="12.75">
      <c r="B980" s="28"/>
    </row>
    <row r="981" ht="12.75">
      <c r="B981" s="28"/>
    </row>
    <row r="982" ht="12.75">
      <c r="B982" s="28"/>
    </row>
    <row r="983" ht="12.75">
      <c r="B983" s="28"/>
    </row>
    <row r="984" ht="12.75">
      <c r="B984" s="28"/>
    </row>
    <row r="985" ht="12.75">
      <c r="B985" s="28"/>
    </row>
    <row r="986" ht="12.75">
      <c r="B986" s="28"/>
    </row>
    <row r="987" ht="12.75">
      <c r="B987" s="28"/>
    </row>
    <row r="988" ht="12.75">
      <c r="B988" s="28"/>
    </row>
    <row r="989" ht="12.75">
      <c r="B989" s="28"/>
    </row>
    <row r="990" ht="12.75">
      <c r="B990" s="28"/>
    </row>
    <row r="991" ht="12.75">
      <c r="B991" s="28"/>
    </row>
    <row r="992" ht="12.75">
      <c r="B992" s="28"/>
    </row>
    <row r="993" ht="12.75">
      <c r="B993" s="28"/>
    </row>
    <row r="994" ht="12.75">
      <c r="B994" s="28"/>
    </row>
    <row r="995" ht="12.75">
      <c r="B995" s="28"/>
    </row>
    <row r="996" ht="12.75">
      <c r="B996" s="28"/>
    </row>
    <row r="997" ht="12.75">
      <c r="B997" s="28"/>
    </row>
    <row r="998" ht="12.75">
      <c r="B998" s="28"/>
    </row>
    <row r="999" ht="12.75">
      <c r="B999" s="28"/>
    </row>
    <row r="1000" ht="12.75">
      <c r="B1000" s="28"/>
    </row>
    <row r="1001" ht="12.75">
      <c r="B1001" s="28"/>
    </row>
    <row r="1002" ht="12.75">
      <c r="B1002" s="28"/>
    </row>
    <row r="1003" ht="12.75">
      <c r="B1003" s="28"/>
    </row>
    <row r="1004" ht="12.75">
      <c r="B1004" s="28"/>
    </row>
    <row r="1005" ht="12.75">
      <c r="B1005" s="28"/>
    </row>
    <row r="1006" ht="12.75">
      <c r="B1006" s="28"/>
    </row>
    <row r="1007" ht="12.75">
      <c r="B1007" s="28"/>
    </row>
    <row r="1008" ht="12.75">
      <c r="B1008" s="28"/>
    </row>
    <row r="1009" ht="12.75">
      <c r="B1009" s="28"/>
    </row>
    <row r="1010" ht="12.75">
      <c r="B1010" s="28"/>
    </row>
    <row r="1011" ht="12.75">
      <c r="B1011" s="28"/>
    </row>
    <row r="1012" ht="12.75">
      <c r="B1012" s="28"/>
    </row>
    <row r="1013" ht="12.75">
      <c r="B1013" s="28"/>
    </row>
    <row r="1014" ht="12.75">
      <c r="B1014" s="28"/>
    </row>
    <row r="1015" ht="12.75">
      <c r="B1015" s="28"/>
    </row>
    <row r="1016" ht="12.75">
      <c r="B1016" s="28"/>
    </row>
    <row r="1017" ht="12.75">
      <c r="B1017" s="28"/>
    </row>
    <row r="1018" ht="12.75">
      <c r="B1018" s="28"/>
    </row>
    <row r="1019" ht="12.75">
      <c r="B1019" s="28"/>
    </row>
    <row r="1020" ht="12.75">
      <c r="B1020" s="28"/>
    </row>
    <row r="1021" ht="12.75">
      <c r="B1021" s="28"/>
    </row>
    <row r="1022" ht="12.75">
      <c r="B1022" s="28"/>
    </row>
    <row r="1023" ht="12.75">
      <c r="B1023" s="28"/>
    </row>
    <row r="1024" ht="12.75">
      <c r="B1024" s="28"/>
    </row>
    <row r="1025" ht="12.75">
      <c r="B1025" s="28"/>
    </row>
    <row r="1026" ht="12.75">
      <c r="B1026" s="28"/>
    </row>
    <row r="1027" ht="12.75">
      <c r="B1027" s="28"/>
    </row>
    <row r="1028" ht="12.75">
      <c r="B1028" s="28"/>
    </row>
    <row r="1029" ht="12.75">
      <c r="B1029" s="28"/>
    </row>
    <row r="1030" ht="12.75">
      <c r="B1030" s="28"/>
    </row>
    <row r="1031" ht="12.75">
      <c r="B1031" s="28"/>
    </row>
    <row r="1032" ht="12.75">
      <c r="B1032" s="28"/>
    </row>
    <row r="1033" ht="12.75">
      <c r="B1033" s="28"/>
    </row>
    <row r="1034" ht="12.75">
      <c r="B1034" s="28"/>
    </row>
    <row r="1035" ht="12.75">
      <c r="B1035" s="28"/>
    </row>
    <row r="1036" ht="12.75">
      <c r="B1036" s="28"/>
    </row>
    <row r="1037" ht="12.75">
      <c r="B1037" s="28"/>
    </row>
    <row r="1038" ht="12.75">
      <c r="B1038" s="28"/>
    </row>
    <row r="1039" ht="12.75">
      <c r="B1039" s="28"/>
    </row>
    <row r="1040" ht="12.75">
      <c r="B1040" s="28"/>
    </row>
    <row r="1041" ht="12.75">
      <c r="B1041" s="28"/>
    </row>
    <row r="1042" ht="12.75">
      <c r="B1042" s="28"/>
    </row>
    <row r="1043" ht="12.75">
      <c r="B1043" s="28"/>
    </row>
    <row r="1044" ht="12.75">
      <c r="B1044" s="28"/>
    </row>
    <row r="1045" ht="12.75">
      <c r="B1045" s="28"/>
    </row>
    <row r="1046" ht="12.75">
      <c r="B1046" s="28"/>
    </row>
    <row r="1047" ht="12.75">
      <c r="B1047" s="28"/>
    </row>
    <row r="1048" ht="12.75">
      <c r="B1048" s="28"/>
    </row>
    <row r="1049" ht="12.75">
      <c r="B1049" s="28"/>
    </row>
    <row r="1050" ht="12.75">
      <c r="B1050" s="28"/>
    </row>
    <row r="1051" ht="12.75">
      <c r="B1051" s="28"/>
    </row>
    <row r="1052" ht="12.75">
      <c r="B1052" s="28"/>
    </row>
    <row r="1053" ht="12.75">
      <c r="B1053" s="28"/>
    </row>
    <row r="1054" ht="12.75">
      <c r="B1054" s="28"/>
    </row>
    <row r="1055" ht="12.75">
      <c r="B1055" s="28"/>
    </row>
    <row r="1056" ht="12.75">
      <c r="B1056" s="28"/>
    </row>
    <row r="1057" ht="12.75">
      <c r="B1057" s="28"/>
    </row>
    <row r="1058" ht="12.75">
      <c r="B1058" s="28"/>
    </row>
    <row r="1059" ht="12.75">
      <c r="B1059" s="28"/>
    </row>
    <row r="1060" ht="12.75">
      <c r="B1060" s="28"/>
    </row>
    <row r="1061" ht="12.75">
      <c r="B1061" s="28"/>
    </row>
    <row r="1062" ht="12.75">
      <c r="B1062" s="28"/>
    </row>
    <row r="1063" ht="12.75">
      <c r="B1063" s="28"/>
    </row>
    <row r="1064" ht="12.75">
      <c r="B1064" s="28"/>
    </row>
    <row r="1065" ht="12.75">
      <c r="B1065" s="28"/>
    </row>
    <row r="1066" ht="12.75">
      <c r="B1066" s="28"/>
    </row>
    <row r="1067" ht="12.75">
      <c r="B1067" s="28"/>
    </row>
    <row r="1068" ht="12.75">
      <c r="B1068" s="28"/>
    </row>
    <row r="1069" ht="12.75">
      <c r="B1069" s="28"/>
    </row>
    <row r="1070" ht="12.75">
      <c r="B1070" s="28"/>
    </row>
    <row r="1071" ht="12.75">
      <c r="B1071" s="28"/>
    </row>
    <row r="1072" ht="12.75">
      <c r="B1072" s="28"/>
    </row>
    <row r="1073" ht="12.75">
      <c r="B1073" s="28"/>
    </row>
    <row r="1074" ht="12.75">
      <c r="B1074" s="28"/>
    </row>
    <row r="1075" ht="12.75">
      <c r="B1075" s="28"/>
    </row>
    <row r="1076" ht="12.75">
      <c r="B1076" s="28"/>
    </row>
    <row r="1077" ht="12.75">
      <c r="B1077" s="28"/>
    </row>
    <row r="1078" ht="12.75">
      <c r="B1078" s="28"/>
    </row>
    <row r="1079" ht="12.75">
      <c r="B1079" s="28"/>
    </row>
    <row r="1080" ht="12.75">
      <c r="B1080" s="28"/>
    </row>
    <row r="1081" ht="12.75">
      <c r="B1081" s="28"/>
    </row>
    <row r="1082" ht="12.75">
      <c r="B1082" s="28"/>
    </row>
    <row r="1083" ht="12.75">
      <c r="B1083" s="28"/>
    </row>
    <row r="1084" ht="12.75">
      <c r="B1084" s="28"/>
    </row>
    <row r="1085" ht="12.75">
      <c r="B1085" s="28"/>
    </row>
    <row r="1086" ht="12.75">
      <c r="B1086" s="28"/>
    </row>
    <row r="1087" ht="12.75">
      <c r="B1087" s="28"/>
    </row>
    <row r="1088" ht="12.75">
      <c r="B1088" s="28"/>
    </row>
    <row r="1089" ht="12.75">
      <c r="B1089" s="28"/>
    </row>
    <row r="1090" ht="12.75">
      <c r="B1090" s="28"/>
    </row>
    <row r="1091" ht="12.75">
      <c r="B1091" s="28"/>
    </row>
    <row r="1092" ht="12.75">
      <c r="B1092" s="28"/>
    </row>
    <row r="1093" ht="12.75">
      <c r="B1093" s="28"/>
    </row>
    <row r="1094" ht="12.75">
      <c r="B1094" s="28"/>
    </row>
    <row r="1095" ht="12.75">
      <c r="B1095" s="28"/>
    </row>
    <row r="1096" ht="12.75">
      <c r="B1096" s="28"/>
    </row>
    <row r="1097" ht="12.75">
      <c r="B1097" s="28"/>
    </row>
    <row r="1098" ht="12.75">
      <c r="B1098" s="28"/>
    </row>
    <row r="1099" ht="12.75">
      <c r="B1099" s="28"/>
    </row>
    <row r="1100" ht="12.75">
      <c r="B1100" s="28"/>
    </row>
    <row r="1101" ht="12.75">
      <c r="B1101" s="28"/>
    </row>
    <row r="1102" ht="12.75">
      <c r="B1102" s="28"/>
    </row>
    <row r="1103" ht="12.75">
      <c r="B1103" s="28"/>
    </row>
    <row r="1104" ht="12.75">
      <c r="B1104" s="28"/>
    </row>
    <row r="1105" ht="12.75">
      <c r="B1105" s="28"/>
    </row>
    <row r="1106" ht="12.75">
      <c r="B1106" s="28"/>
    </row>
    <row r="1107" ht="12.75">
      <c r="B1107" s="28"/>
    </row>
    <row r="1108" ht="12.75">
      <c r="B1108" s="28"/>
    </row>
    <row r="1109" ht="12.75">
      <c r="B1109" s="28"/>
    </row>
    <row r="1110" ht="12.75">
      <c r="B1110" s="28"/>
    </row>
    <row r="1111" ht="12.75">
      <c r="B1111" s="28"/>
    </row>
    <row r="1112" ht="12.75">
      <c r="B1112" s="28"/>
    </row>
    <row r="1113" ht="12.75">
      <c r="B1113" s="28"/>
    </row>
    <row r="1114" ht="12.75">
      <c r="B1114" s="28"/>
    </row>
    <row r="1115" ht="12.75">
      <c r="B1115" s="28"/>
    </row>
    <row r="1116" ht="12.75">
      <c r="B1116" s="28"/>
    </row>
    <row r="1117" ht="12.75">
      <c r="B1117" s="28"/>
    </row>
    <row r="1118" ht="12.75">
      <c r="B1118" s="28"/>
    </row>
    <row r="1119" ht="12.75">
      <c r="B1119" s="28"/>
    </row>
    <row r="1120" ht="12.75">
      <c r="B1120" s="28"/>
    </row>
    <row r="1121" ht="12.75">
      <c r="B1121" s="28"/>
    </row>
    <row r="1122" ht="12.75">
      <c r="B1122" s="28"/>
    </row>
    <row r="1123" ht="12.75">
      <c r="B1123" s="28"/>
    </row>
    <row r="1124" ht="12.75">
      <c r="B1124" s="28"/>
    </row>
    <row r="1125" ht="12.75">
      <c r="B1125" s="28"/>
    </row>
    <row r="1126" ht="12.75">
      <c r="B1126" s="28"/>
    </row>
    <row r="1127" ht="12.75">
      <c r="B1127" s="28"/>
    </row>
    <row r="1128" ht="12.75">
      <c r="B1128" s="28"/>
    </row>
    <row r="1129" ht="12.75">
      <c r="B1129" s="28"/>
    </row>
    <row r="1130" ht="12.75">
      <c r="B1130" s="28"/>
    </row>
    <row r="1131" ht="12.75">
      <c r="B1131" s="28"/>
    </row>
    <row r="1132" ht="12.75">
      <c r="B1132" s="28"/>
    </row>
    <row r="1133" ht="12.75">
      <c r="B1133" s="28"/>
    </row>
    <row r="1134" ht="12.75">
      <c r="B1134" s="28"/>
    </row>
    <row r="1135" ht="12.75">
      <c r="B1135" s="28"/>
    </row>
    <row r="1136" ht="12.75">
      <c r="B1136" s="28"/>
    </row>
    <row r="1137" ht="12.75">
      <c r="B1137" s="28"/>
    </row>
    <row r="1138" ht="12.75">
      <c r="B1138" s="28"/>
    </row>
    <row r="1139" ht="12.75">
      <c r="B1139" s="28"/>
    </row>
    <row r="1140" ht="12.75">
      <c r="B1140" s="28"/>
    </row>
    <row r="1141" ht="12.75">
      <c r="B1141" s="28"/>
    </row>
    <row r="1142" ht="12.75">
      <c r="B1142" s="28"/>
    </row>
    <row r="1143" ht="12.75">
      <c r="B1143" s="28"/>
    </row>
    <row r="1144" ht="12.75">
      <c r="B1144" s="28"/>
    </row>
    <row r="1145" ht="12.75">
      <c r="B1145" s="28"/>
    </row>
    <row r="1146" ht="12.75">
      <c r="B1146" s="28"/>
    </row>
    <row r="1147" ht="12.75">
      <c r="B1147" s="28"/>
    </row>
    <row r="1148" ht="12.75">
      <c r="B1148" s="28"/>
    </row>
    <row r="1149" ht="12.75">
      <c r="B1149" s="28"/>
    </row>
    <row r="1150" ht="12.75">
      <c r="B1150" s="28"/>
    </row>
    <row r="1151" ht="12.75">
      <c r="B1151" s="28"/>
    </row>
    <row r="1152" ht="12.75">
      <c r="B1152" s="28"/>
    </row>
    <row r="1153" ht="12.75">
      <c r="B1153" s="28"/>
    </row>
    <row r="1154" ht="12.75">
      <c r="B1154" s="28"/>
    </row>
    <row r="1155" ht="12.75">
      <c r="B1155" s="28"/>
    </row>
    <row r="1156" ht="12.75">
      <c r="B1156" s="28"/>
    </row>
    <row r="1157" ht="12.75">
      <c r="B1157" s="28"/>
    </row>
    <row r="1158" ht="12.75">
      <c r="B1158" s="28"/>
    </row>
    <row r="1159" ht="12.75">
      <c r="B1159" s="28"/>
    </row>
    <row r="1160" ht="12.75">
      <c r="B1160" s="28"/>
    </row>
    <row r="1161" ht="12.75">
      <c r="B1161" s="28"/>
    </row>
    <row r="1162" ht="12.75">
      <c r="B1162" s="28"/>
    </row>
    <row r="1163" ht="12.75">
      <c r="B1163" s="28"/>
    </row>
    <row r="1164" ht="12.75">
      <c r="B1164" s="28"/>
    </row>
    <row r="1165" ht="12.75">
      <c r="B1165" s="28"/>
    </row>
    <row r="1166" ht="12.75">
      <c r="B1166" s="28"/>
    </row>
    <row r="1167" ht="12.75">
      <c r="B1167" s="28"/>
    </row>
    <row r="1168" ht="12.75">
      <c r="B1168" s="28"/>
    </row>
    <row r="1169" ht="12.75">
      <c r="B1169" s="28"/>
    </row>
    <row r="1170" ht="12.75">
      <c r="B1170" s="28"/>
    </row>
    <row r="1171" ht="12.75">
      <c r="B1171" s="28"/>
    </row>
    <row r="1172" ht="12.75">
      <c r="B1172" s="28"/>
    </row>
  </sheetData>
  <sheetProtection sheet="1" objects="1" scenarios="1"/>
  <mergeCells count="1">
    <mergeCell ref="B1:O1"/>
  </mergeCells>
  <printOptions horizontalCentered="1"/>
  <pageMargins left="0.75" right="0.75" top="0.25" bottom="0.24" header="0" footer="0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Q33"/>
  <sheetViews>
    <sheetView zoomScale="105" zoomScaleNormal="105" zoomScaleSheetLayoutView="75" workbookViewId="0" topLeftCell="A1">
      <selection activeCell="F19" sqref="F19"/>
    </sheetView>
  </sheetViews>
  <sheetFormatPr defaultColWidth="11.421875" defaultRowHeight="12.75"/>
  <cols>
    <col min="1" max="1" width="7.7109375" style="0" customWidth="1"/>
    <col min="2" max="2" width="6.140625" style="2" customWidth="1"/>
    <col min="3" max="3" width="11.00390625" style="1" hidden="1" customWidth="1"/>
    <col min="4" max="4" width="34.57421875" style="0" customWidth="1"/>
    <col min="5" max="5" width="13.421875" style="0" customWidth="1"/>
    <col min="6" max="6" width="15.00390625" style="0" customWidth="1"/>
    <col min="7" max="8" width="4.8515625" style="0" hidden="1" customWidth="1"/>
    <col min="9" max="9" width="7.7109375" style="0" customWidth="1"/>
    <col min="10" max="10" width="4.8515625" style="0" customWidth="1"/>
    <col min="11" max="11" width="13.140625" style="0" bestFit="1" customWidth="1"/>
    <col min="12" max="16" width="4.28125" style="0" customWidth="1"/>
    <col min="17" max="17" width="3.00390625" style="0" customWidth="1"/>
  </cols>
  <sheetData>
    <row r="1" spans="1:15" ht="39.75" customHeight="1">
      <c r="A1" s="13"/>
      <c r="B1" s="108" t="s">
        <v>18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24" customHeight="1">
      <c r="A2" s="10"/>
      <c r="B2" s="11"/>
      <c r="C2" s="12" t="s">
        <v>22</v>
      </c>
      <c r="D2" s="1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24">
      <c r="A3" s="9" t="s">
        <v>15</v>
      </c>
      <c r="B3" s="5" t="s">
        <v>8</v>
      </c>
      <c r="C3" s="5" t="s">
        <v>13</v>
      </c>
      <c r="D3" s="5" t="s">
        <v>12</v>
      </c>
      <c r="E3" s="5" t="s">
        <v>0</v>
      </c>
      <c r="F3" s="5" t="s">
        <v>14</v>
      </c>
      <c r="G3" s="5" t="s">
        <v>1</v>
      </c>
      <c r="H3" s="5" t="s">
        <v>2</v>
      </c>
      <c r="I3" s="64" t="s">
        <v>252</v>
      </c>
      <c r="J3" s="5" t="s">
        <v>3</v>
      </c>
      <c r="K3" s="5" t="s">
        <v>251</v>
      </c>
      <c r="L3" s="5" t="s">
        <v>7</v>
      </c>
      <c r="M3" s="5" t="s">
        <v>4</v>
      </c>
      <c r="N3" s="5" t="s">
        <v>5</v>
      </c>
      <c r="O3" s="5" t="s">
        <v>6</v>
      </c>
      <c r="P3" s="41" t="s">
        <v>249</v>
      </c>
    </row>
    <row r="4" spans="1:17" s="53" customFormat="1" ht="15" customHeight="1">
      <c r="A4" s="16">
        <v>1</v>
      </c>
      <c r="B4" s="23">
        <v>201</v>
      </c>
      <c r="C4" s="36" t="s">
        <v>150</v>
      </c>
      <c r="D4" s="50" t="s">
        <v>72</v>
      </c>
      <c r="E4" s="50" t="s">
        <v>118</v>
      </c>
      <c r="F4" s="50" t="s">
        <v>37</v>
      </c>
      <c r="G4" s="52" t="s">
        <v>60</v>
      </c>
      <c r="H4" s="52" t="s">
        <v>60</v>
      </c>
      <c r="I4" s="52">
        <v>1</v>
      </c>
      <c r="J4" s="18">
        <v>10</v>
      </c>
      <c r="K4" s="18">
        <f aca="true" t="shared" si="0" ref="K4:K11">SUM(J4,I4)</f>
        <v>11</v>
      </c>
      <c r="L4" s="19">
        <v>16</v>
      </c>
      <c r="M4" s="19">
        <v>2</v>
      </c>
      <c r="N4" s="19">
        <v>0</v>
      </c>
      <c r="O4" s="19">
        <v>1</v>
      </c>
      <c r="P4" s="62">
        <v>1</v>
      </c>
      <c r="Q4" s="63">
        <f aca="true" t="shared" si="1" ref="Q4:Q11">SUM(L4:P4)</f>
        <v>20</v>
      </c>
    </row>
    <row r="5" spans="1:17" s="53" customFormat="1" ht="15">
      <c r="A5" s="16">
        <v>2</v>
      </c>
      <c r="B5" s="34">
        <v>205</v>
      </c>
      <c r="C5" s="36" t="s">
        <v>148</v>
      </c>
      <c r="D5" s="51" t="s">
        <v>65</v>
      </c>
      <c r="E5" s="50" t="s">
        <v>118</v>
      </c>
      <c r="F5" s="50" t="s">
        <v>116</v>
      </c>
      <c r="G5" s="52" t="s">
        <v>60</v>
      </c>
      <c r="H5" s="52" t="s">
        <v>60</v>
      </c>
      <c r="I5" s="52">
        <v>0</v>
      </c>
      <c r="J5" s="18">
        <v>12</v>
      </c>
      <c r="K5" s="18">
        <f t="shared" si="0"/>
        <v>12</v>
      </c>
      <c r="L5" s="19">
        <v>15</v>
      </c>
      <c r="M5" s="19">
        <v>0</v>
      </c>
      <c r="N5" s="19">
        <v>3</v>
      </c>
      <c r="O5" s="19">
        <v>2</v>
      </c>
      <c r="P5" s="62">
        <v>0</v>
      </c>
      <c r="Q5" s="63">
        <f t="shared" si="1"/>
        <v>20</v>
      </c>
    </row>
    <row r="6" spans="1:17" s="53" customFormat="1" ht="15">
      <c r="A6" s="16">
        <v>3</v>
      </c>
      <c r="B6" s="23">
        <v>203</v>
      </c>
      <c r="C6" s="36" t="s">
        <v>149</v>
      </c>
      <c r="D6" s="50" t="s">
        <v>79</v>
      </c>
      <c r="E6" s="50" t="s">
        <v>126</v>
      </c>
      <c r="F6" s="50" t="s">
        <v>120</v>
      </c>
      <c r="G6" s="52" t="s">
        <v>60</v>
      </c>
      <c r="H6" s="52" t="s">
        <v>60</v>
      </c>
      <c r="I6" s="52">
        <v>30</v>
      </c>
      <c r="J6" s="18">
        <v>31</v>
      </c>
      <c r="K6" s="18">
        <f t="shared" si="0"/>
        <v>61</v>
      </c>
      <c r="L6" s="19">
        <v>11</v>
      </c>
      <c r="M6" s="19">
        <v>1</v>
      </c>
      <c r="N6" s="19">
        <v>1</v>
      </c>
      <c r="O6" s="19">
        <v>4</v>
      </c>
      <c r="P6" s="62">
        <v>3</v>
      </c>
      <c r="Q6" s="63">
        <f t="shared" si="1"/>
        <v>20</v>
      </c>
    </row>
    <row r="7" spans="1:17" s="53" customFormat="1" ht="15">
      <c r="A7" s="16">
        <v>4</v>
      </c>
      <c r="B7" s="23">
        <v>210</v>
      </c>
      <c r="C7" s="54" t="s">
        <v>253</v>
      </c>
      <c r="D7" s="50" t="s">
        <v>254</v>
      </c>
      <c r="E7" s="50" t="s">
        <v>255</v>
      </c>
      <c r="F7" s="50" t="s">
        <v>256</v>
      </c>
      <c r="G7" s="52" t="s">
        <v>60</v>
      </c>
      <c r="H7" s="52" t="s">
        <v>60</v>
      </c>
      <c r="I7" s="52">
        <v>54</v>
      </c>
      <c r="J7" s="18">
        <v>12</v>
      </c>
      <c r="K7" s="18">
        <f t="shared" si="0"/>
        <v>66</v>
      </c>
      <c r="L7" s="19">
        <v>13</v>
      </c>
      <c r="M7" s="19">
        <v>4</v>
      </c>
      <c r="N7" s="19">
        <v>1</v>
      </c>
      <c r="O7" s="19">
        <v>2</v>
      </c>
      <c r="P7" s="62">
        <v>0</v>
      </c>
      <c r="Q7" s="63">
        <f t="shared" si="1"/>
        <v>20</v>
      </c>
    </row>
    <row r="8" spans="1:17" s="53" customFormat="1" ht="15">
      <c r="A8" s="16">
        <v>5</v>
      </c>
      <c r="B8" s="37">
        <v>208</v>
      </c>
      <c r="C8" s="83" t="s">
        <v>257</v>
      </c>
      <c r="D8" s="84" t="s">
        <v>258</v>
      </c>
      <c r="E8" s="84" t="s">
        <v>255</v>
      </c>
      <c r="F8" s="84" t="s">
        <v>30</v>
      </c>
      <c r="G8" s="52" t="s">
        <v>60</v>
      </c>
      <c r="H8" s="52" t="s">
        <v>60</v>
      </c>
      <c r="I8" s="52">
        <v>36</v>
      </c>
      <c r="J8" s="18">
        <v>37</v>
      </c>
      <c r="K8" s="18">
        <f t="shared" si="0"/>
        <v>73</v>
      </c>
      <c r="L8" s="19">
        <v>6</v>
      </c>
      <c r="M8" s="19">
        <v>5</v>
      </c>
      <c r="N8" s="19">
        <v>1</v>
      </c>
      <c r="O8" s="19">
        <v>5</v>
      </c>
      <c r="P8" s="62">
        <v>3</v>
      </c>
      <c r="Q8" s="63">
        <f t="shared" si="1"/>
        <v>20</v>
      </c>
    </row>
    <row r="9" spans="1:17" s="53" customFormat="1" ht="15">
      <c r="A9" s="16">
        <v>6</v>
      </c>
      <c r="B9" s="17">
        <v>204</v>
      </c>
      <c r="C9" s="85" t="s">
        <v>151</v>
      </c>
      <c r="D9" s="86" t="s">
        <v>57</v>
      </c>
      <c r="E9" s="86" t="s">
        <v>145</v>
      </c>
      <c r="F9" s="86" t="s">
        <v>39</v>
      </c>
      <c r="G9" s="52" t="s">
        <v>60</v>
      </c>
      <c r="H9" s="52" t="s">
        <v>60</v>
      </c>
      <c r="I9" s="52">
        <v>54</v>
      </c>
      <c r="J9" s="18">
        <v>38</v>
      </c>
      <c r="K9" s="18">
        <f t="shared" si="0"/>
        <v>92</v>
      </c>
      <c r="L9" s="19">
        <v>5</v>
      </c>
      <c r="M9" s="19">
        <v>7</v>
      </c>
      <c r="N9" s="19">
        <v>1</v>
      </c>
      <c r="O9" s="19">
        <v>3</v>
      </c>
      <c r="P9" s="62">
        <v>4</v>
      </c>
      <c r="Q9" s="63">
        <f t="shared" si="1"/>
        <v>20</v>
      </c>
    </row>
    <row r="10" spans="1:17" s="53" customFormat="1" ht="15">
      <c r="A10" s="16">
        <v>7</v>
      </c>
      <c r="B10" s="23">
        <v>220</v>
      </c>
      <c r="C10" s="54" t="s">
        <v>259</v>
      </c>
      <c r="D10" s="50" t="s">
        <v>260</v>
      </c>
      <c r="E10" s="50" t="s">
        <v>261</v>
      </c>
      <c r="F10" s="50" t="s">
        <v>9</v>
      </c>
      <c r="G10" s="52" t="s">
        <v>60</v>
      </c>
      <c r="H10" s="52" t="s">
        <v>60</v>
      </c>
      <c r="I10" s="52">
        <v>52</v>
      </c>
      <c r="J10" s="18">
        <v>43</v>
      </c>
      <c r="K10" s="18">
        <f t="shared" si="0"/>
        <v>95</v>
      </c>
      <c r="L10" s="19">
        <v>2</v>
      </c>
      <c r="M10" s="19">
        <v>4</v>
      </c>
      <c r="N10" s="19">
        <v>5</v>
      </c>
      <c r="O10" s="19">
        <v>8</v>
      </c>
      <c r="P10" s="62">
        <v>1</v>
      </c>
      <c r="Q10" s="63">
        <f t="shared" si="1"/>
        <v>20</v>
      </c>
    </row>
    <row r="11" spans="1:17" s="53" customFormat="1" ht="15">
      <c r="A11" s="16">
        <v>8</v>
      </c>
      <c r="B11" s="23">
        <v>211</v>
      </c>
      <c r="C11" s="54" t="s">
        <v>262</v>
      </c>
      <c r="D11" s="50" t="s">
        <v>263</v>
      </c>
      <c r="E11" s="50" t="s">
        <v>264</v>
      </c>
      <c r="F11" s="50" t="s">
        <v>256</v>
      </c>
      <c r="G11" s="52" t="s">
        <v>60</v>
      </c>
      <c r="H11" s="52" t="s">
        <v>60</v>
      </c>
      <c r="I11" s="52">
        <v>55</v>
      </c>
      <c r="J11" s="18">
        <v>49</v>
      </c>
      <c r="K11" s="18">
        <f t="shared" si="0"/>
        <v>104</v>
      </c>
      <c r="L11" s="19">
        <v>0</v>
      </c>
      <c r="M11" s="19">
        <v>6</v>
      </c>
      <c r="N11" s="19">
        <v>5</v>
      </c>
      <c r="O11" s="19">
        <v>6</v>
      </c>
      <c r="P11" s="62">
        <v>3</v>
      </c>
      <c r="Q11" s="63">
        <f t="shared" si="1"/>
        <v>20</v>
      </c>
    </row>
    <row r="12" spans="1:15" ht="12.75">
      <c r="A12" s="15"/>
      <c r="B12" s="29"/>
      <c r="C12" s="14"/>
      <c r="D12" s="38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.75">
      <c r="A13" s="4"/>
      <c r="B13" s="24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4"/>
      <c r="B14" s="24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4"/>
      <c r="B15" s="24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4"/>
      <c r="B16" s="24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4"/>
      <c r="B17" s="24"/>
      <c r="C17" s="3"/>
      <c r="D17" s="4"/>
      <c r="E17" s="56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4"/>
      <c r="B18" s="24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/>
      <c r="B19" s="24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/>
      <c r="B20" s="24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4"/>
      <c r="B21" s="24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4"/>
      <c r="B22" s="24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4"/>
      <c r="B23" s="24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"/>
      <c r="B24" s="24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4"/>
      <c r="B25" s="2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4"/>
      <c r="B26" s="24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4"/>
      <c r="B27" s="24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/>
      <c r="B28" s="24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24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4"/>
      <c r="B30" s="24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24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24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4"/>
      <c r="B33" s="24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sheetProtection sheet="1" objects="1" scenarios="1"/>
  <mergeCells count="1">
    <mergeCell ref="B1:O1"/>
  </mergeCells>
  <printOptions horizontalCentered="1"/>
  <pageMargins left="0.75" right="0.75" top="0.25" bottom="0.24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jserra</dc:creator>
  <cp:keywords/>
  <dc:description/>
  <cp:lastModifiedBy>Todotrial</cp:lastModifiedBy>
  <cp:lastPrinted>2008-11-23T20:33:33Z</cp:lastPrinted>
  <dcterms:created xsi:type="dcterms:W3CDTF">2006-11-09T10:56:34Z</dcterms:created>
  <dcterms:modified xsi:type="dcterms:W3CDTF">2008-11-24T11:31:52Z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-1944650022</vt:i4>
  </property>
  <property fmtid="{D5CDD505-2E9C-101B-9397-08002B2CF9AE}" pid="3" name="_EmailSubject">
    <vt:lpwstr>Trial Classiques Abadesses classificación+NP</vt:lpwstr>
  </property>
  <property fmtid="{D5CDD505-2E9C-101B-9397-08002B2CF9AE}" pid="4" name="_AuthorEmail">
    <vt:lpwstr>jose.cubi@johnsondiversey.com</vt:lpwstr>
  </property>
  <property fmtid="{D5CDD505-2E9C-101B-9397-08002B2CF9AE}" pid="5" name="_AuthorEmailDisplayName">
    <vt:lpwstr>Josep Cubí</vt:lpwstr>
  </property>
  <property fmtid="{D5CDD505-2E9C-101B-9397-08002B2CF9AE}" pid="6" name="_ReviewingToolsShownOnce">
    <vt:lpwstr/>
  </property>
</Properties>
</file>