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345" activeTab="0"/>
  </bookViews>
  <sheets>
    <sheet name="TR-1" sheetId="1" r:id="rId1"/>
  </sheets>
  <definedNames/>
  <calcPr calcMode="manual" fullCalcOnLoad="1"/>
</workbook>
</file>

<file path=xl/sharedStrings.xml><?xml version="1.0" encoding="utf-8"?>
<sst xmlns="http://schemas.openxmlformats.org/spreadsheetml/2006/main" count="368" uniqueCount="200">
  <si>
    <t>Dors.</t>
  </si>
  <si>
    <t>Motocicleta</t>
  </si>
  <si>
    <t>Nº Lic.</t>
  </si>
  <si>
    <t>Moto Club</t>
  </si>
  <si>
    <t>Nombre</t>
  </si>
  <si>
    <t>Apellidos</t>
  </si>
  <si>
    <t>Cilindrada</t>
  </si>
  <si>
    <t>TRIAL DE ESTADILLA</t>
  </si>
  <si>
    <t>Fecha:17-03-2008</t>
  </si>
  <si>
    <t>TR-1</t>
  </si>
  <si>
    <t>TR-2</t>
  </si>
  <si>
    <t>TR-3</t>
  </si>
  <si>
    <t>TR-4</t>
  </si>
  <si>
    <t>Marino</t>
  </si>
  <si>
    <t>Montesa</t>
  </si>
  <si>
    <t>Open Zona Norte</t>
  </si>
  <si>
    <t>235018-NA</t>
  </si>
  <si>
    <t>M.C. Ribera</t>
  </si>
  <si>
    <t>Aurelio</t>
  </si>
  <si>
    <t>Santamaria Blasco</t>
  </si>
  <si>
    <t>232008-NA</t>
  </si>
  <si>
    <t>Jesús Ismael</t>
  </si>
  <si>
    <t>Alvarez de Eulate</t>
  </si>
  <si>
    <t>241008-LO</t>
  </si>
  <si>
    <t>M.C. Calahorra</t>
  </si>
  <si>
    <t>Pagado</t>
  </si>
  <si>
    <t>O Zona Norte / C.A</t>
  </si>
  <si>
    <t>Jordi</t>
  </si>
  <si>
    <t>Sanjuan Vera</t>
  </si>
  <si>
    <t>Gas-Gas</t>
  </si>
  <si>
    <t>50544-Z</t>
  </si>
  <si>
    <t>M.C. Benasque</t>
  </si>
  <si>
    <t>David</t>
  </si>
  <si>
    <t>Millan Gascon</t>
  </si>
  <si>
    <t>Sherco</t>
  </si>
  <si>
    <t>50566-TE</t>
  </si>
  <si>
    <t>Martinez Sanchez</t>
  </si>
  <si>
    <t>Beta</t>
  </si>
  <si>
    <t>241021-LO</t>
  </si>
  <si>
    <t>Amancio</t>
  </si>
  <si>
    <t>Arcas Rufat</t>
  </si>
  <si>
    <t>50722-HU</t>
  </si>
  <si>
    <t>Miguel Angel</t>
  </si>
  <si>
    <t>Jimenez Guerra</t>
  </si>
  <si>
    <t>Scorpa</t>
  </si>
  <si>
    <t>Francesc</t>
  </si>
  <si>
    <t>241053-LO</t>
  </si>
  <si>
    <t>Ciurana Adzerías</t>
  </si>
  <si>
    <t>128000-T</t>
  </si>
  <si>
    <t>M.C. Tarragona</t>
  </si>
  <si>
    <t>Arturo</t>
  </si>
  <si>
    <t>Silva Burgos</t>
  </si>
  <si>
    <t>Gas Gas</t>
  </si>
  <si>
    <t>235042-NA</t>
  </si>
  <si>
    <t>Diego</t>
  </si>
  <si>
    <t>Urreta Bidaburu</t>
  </si>
  <si>
    <t>278608-SS</t>
  </si>
  <si>
    <t>R.M.C. Guipuzcoa</t>
  </si>
  <si>
    <t xml:space="preserve">Miguel Angel </t>
  </si>
  <si>
    <t>Bermejo Fraile</t>
  </si>
  <si>
    <t>235047-NA</t>
  </si>
  <si>
    <t>Motorrak</t>
  </si>
  <si>
    <t>Garcia Gimeno</t>
  </si>
  <si>
    <t>50606-Z</t>
  </si>
  <si>
    <t>M.C. Calatayud</t>
  </si>
  <si>
    <t>Zurbano Berruete</t>
  </si>
  <si>
    <t>278634-VI</t>
  </si>
  <si>
    <t>Mas Gas</t>
  </si>
  <si>
    <t>Armando</t>
  </si>
  <si>
    <t>Ugarte Pinedo</t>
  </si>
  <si>
    <t>278624-VI</t>
  </si>
  <si>
    <t>Ignacio</t>
  </si>
  <si>
    <t>Martin Murillo</t>
  </si>
  <si>
    <t>50524-Z</t>
  </si>
  <si>
    <t>M.C. Trial Muel</t>
  </si>
  <si>
    <t xml:space="preserve">Vicente </t>
  </si>
  <si>
    <t>Labaila Cazador</t>
  </si>
  <si>
    <t>43031-HU</t>
  </si>
  <si>
    <t>M.C. Fraga</t>
  </si>
  <si>
    <t xml:space="preserve">Miguel </t>
  </si>
  <si>
    <t>Jubera Saenz</t>
  </si>
  <si>
    <t>258039-LO</t>
  </si>
  <si>
    <t>Isidro</t>
  </si>
  <si>
    <t>Chabarri</t>
  </si>
  <si>
    <t>278652-VI</t>
  </si>
  <si>
    <t>Pepe</t>
  </si>
  <si>
    <t>Tajada Cepero</t>
  </si>
  <si>
    <t>43066-Z</t>
  </si>
  <si>
    <t>Puntua</t>
  </si>
  <si>
    <t>Jaime</t>
  </si>
  <si>
    <t>Mora Andreu</t>
  </si>
  <si>
    <t>50720-TE</t>
  </si>
  <si>
    <t>Villa de Utrillas</t>
  </si>
  <si>
    <t>Marin Lara</t>
  </si>
  <si>
    <t>50600-TE</t>
  </si>
  <si>
    <t>Motorico</t>
  </si>
  <si>
    <t>2ª vuelta</t>
  </si>
  <si>
    <t>1ª vuelta</t>
  </si>
  <si>
    <t>TOTAL</t>
  </si>
  <si>
    <t xml:space="preserve">Iván </t>
  </si>
  <si>
    <t>Cereza Siré</t>
  </si>
  <si>
    <t>43071-HU</t>
  </si>
  <si>
    <t xml:space="preserve">José María </t>
  </si>
  <si>
    <t>Naval Talón</t>
  </si>
  <si>
    <t>Adriá</t>
  </si>
  <si>
    <t>Albejano Cuesta</t>
  </si>
  <si>
    <t>Galilea Catalán</t>
  </si>
  <si>
    <t>Bruno</t>
  </si>
  <si>
    <t>Pallarés Mendez</t>
  </si>
  <si>
    <t>Koldo</t>
  </si>
  <si>
    <t>Legarda</t>
  </si>
  <si>
    <t>Pau</t>
  </si>
  <si>
    <t>Puig Sogas</t>
  </si>
  <si>
    <t>00130259-l</t>
  </si>
  <si>
    <t>p</t>
  </si>
  <si>
    <t>Arnau</t>
  </si>
  <si>
    <t>Farre Garcia</t>
  </si>
  <si>
    <t>00128167-L</t>
  </si>
  <si>
    <t>Tejero</t>
  </si>
  <si>
    <t>Victor</t>
  </si>
  <si>
    <t>Gairin</t>
  </si>
  <si>
    <t>Andoni</t>
  </si>
  <si>
    <t>Asenjo Rivas</t>
  </si>
  <si>
    <t>00241052-lo</t>
  </si>
  <si>
    <t>Miguel</t>
  </si>
  <si>
    <t>Antequera Pastor</t>
  </si>
  <si>
    <t>43007-z</t>
  </si>
  <si>
    <t>Melchor</t>
  </si>
  <si>
    <t>Carlos</t>
  </si>
  <si>
    <t>Monreal</t>
  </si>
  <si>
    <t>Pedro</t>
  </si>
  <si>
    <t>Oncins</t>
  </si>
  <si>
    <t>Eduard</t>
  </si>
  <si>
    <t>Baiges Martinez</t>
  </si>
  <si>
    <t>00127450-t</t>
  </si>
  <si>
    <t>Javier</t>
  </si>
  <si>
    <t>Paris Perez</t>
  </si>
  <si>
    <t>43010-z</t>
  </si>
  <si>
    <t xml:space="preserve">Ramón </t>
  </si>
  <si>
    <t>González</t>
  </si>
  <si>
    <t>Jorge</t>
  </si>
  <si>
    <t>Armengol Oliva</t>
  </si>
  <si>
    <t>11200-te</t>
  </si>
  <si>
    <t>Mario</t>
  </si>
  <si>
    <t>43064-te</t>
  </si>
  <si>
    <t>Micolau</t>
  </si>
  <si>
    <t>Marc</t>
  </si>
  <si>
    <t>Cabre Sole</t>
  </si>
  <si>
    <t>00128861-t</t>
  </si>
  <si>
    <t>Sergio</t>
  </si>
  <si>
    <t>Puyo</t>
  </si>
  <si>
    <t>Asier</t>
  </si>
  <si>
    <t>Luis</t>
  </si>
  <si>
    <t>Castellano</t>
  </si>
  <si>
    <t>Xuban</t>
  </si>
  <si>
    <t>Iragorri</t>
  </si>
  <si>
    <t>Manuel</t>
  </si>
  <si>
    <t>Blancas León</t>
  </si>
  <si>
    <t>00130293-l</t>
  </si>
  <si>
    <t>Josep Ramón</t>
  </si>
  <si>
    <t>Trogal Castán</t>
  </si>
  <si>
    <t>00130294-l</t>
  </si>
  <si>
    <t>Joan</t>
  </si>
  <si>
    <t>Rodriguez</t>
  </si>
  <si>
    <t>00128456-l</t>
  </si>
  <si>
    <t>Iñigo</t>
  </si>
  <si>
    <t>Beobide</t>
  </si>
  <si>
    <t>43021-z</t>
  </si>
  <si>
    <t>Monforte Perez</t>
  </si>
  <si>
    <t>50582-z</t>
  </si>
  <si>
    <t>Nazario</t>
  </si>
  <si>
    <t>Garcia</t>
  </si>
  <si>
    <t>00127923-t</t>
  </si>
  <si>
    <t>Robert</t>
  </si>
  <si>
    <t>Ibarx</t>
  </si>
  <si>
    <t>Perez</t>
  </si>
  <si>
    <t>43022-z</t>
  </si>
  <si>
    <t>43065-hu</t>
  </si>
  <si>
    <t>Daniel</t>
  </si>
  <si>
    <t>Santana</t>
  </si>
  <si>
    <t>Chico Fernandez</t>
  </si>
  <si>
    <t>50535-z</t>
  </si>
  <si>
    <t>Adrian</t>
  </si>
  <si>
    <t>Casals</t>
  </si>
  <si>
    <t>03069-l</t>
  </si>
  <si>
    <t>Iván</t>
  </si>
  <si>
    <t>03070-l</t>
  </si>
  <si>
    <t>Chemita</t>
  </si>
  <si>
    <t>Cosculluela</t>
  </si>
  <si>
    <t>Mariano</t>
  </si>
  <si>
    <t>Remiro</t>
  </si>
  <si>
    <t>11416-z</t>
  </si>
  <si>
    <t>11415-z</t>
  </si>
  <si>
    <t>Lasheras</t>
  </si>
  <si>
    <t>Bestue</t>
  </si>
  <si>
    <t>Penalización</t>
  </si>
  <si>
    <t>M.C. Muel</t>
  </si>
  <si>
    <t>Hector</t>
  </si>
  <si>
    <t>Renales</t>
  </si>
  <si>
    <t>O. Zona Norte/CA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</si>
</sst>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7" fillId="5" borderId="2" xfId="0" applyFont="1" applyFill="1" applyBorder="1" applyAlignment="1">
      <alignment horizontal="center" wrapText="1"/>
    </xf>
    <xf numFmtId="0" fontId="0" fillId="5" borderId="0" xfId="0" applyFont="1" applyFill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workbookViewId="0" topLeftCell="A1">
      <selection activeCell="D62" sqref="D62"/>
    </sheetView>
  </sheetViews>
  <sheetFormatPr defaultColWidth="11.421875" defaultRowHeight="12.75"/>
  <cols>
    <col min="1" max="1" width="18.28125" style="3" customWidth="1"/>
    <col min="2" max="2" width="5.8515625" style="3" customWidth="1"/>
    <col min="3" max="3" width="12.8515625" style="3" customWidth="1"/>
    <col min="4" max="4" width="18.8515625" style="3" customWidth="1"/>
    <col min="5" max="5" width="13.421875" style="2" customWidth="1"/>
    <col min="6" max="6" width="11.57421875" style="2" customWidth="1"/>
    <col min="7" max="7" width="14.140625" style="3" customWidth="1"/>
    <col min="8" max="8" width="17.7109375" style="3" customWidth="1"/>
  </cols>
  <sheetData>
    <row r="1" spans="1:8" ht="15.75">
      <c r="A1" s="63" t="s">
        <v>7</v>
      </c>
      <c r="B1" s="63"/>
      <c r="C1" s="63"/>
      <c r="D1" s="63"/>
      <c r="E1" s="63"/>
      <c r="F1" s="63"/>
      <c r="G1" s="63"/>
      <c r="H1" s="63"/>
    </row>
    <row r="2" ht="12.75">
      <c r="D2" s="3" t="s">
        <v>8</v>
      </c>
    </row>
    <row r="3" ht="12.75">
      <c r="C3" s="36" t="s">
        <v>9</v>
      </c>
    </row>
    <row r="4" ht="12.75">
      <c r="C4" s="4"/>
    </row>
    <row r="5" spans="1:13" ht="12.75">
      <c r="A5" s="5" t="s">
        <v>88</v>
      </c>
      <c r="B5" s="5" t="s">
        <v>0</v>
      </c>
      <c r="C5" s="5" t="s">
        <v>4</v>
      </c>
      <c r="D5" s="5" t="s">
        <v>5</v>
      </c>
      <c r="E5" s="5" t="s">
        <v>1</v>
      </c>
      <c r="F5" s="5" t="s">
        <v>6</v>
      </c>
      <c r="G5" s="5" t="s">
        <v>2</v>
      </c>
      <c r="H5" s="5" t="s">
        <v>3</v>
      </c>
      <c r="J5" s="35" t="s">
        <v>97</v>
      </c>
      <c r="K5" s="35" t="s">
        <v>96</v>
      </c>
      <c r="L5" s="35" t="s">
        <v>195</v>
      </c>
      <c r="M5" s="35" t="s">
        <v>98</v>
      </c>
    </row>
    <row r="6" spans="1:13" ht="12.75">
      <c r="A6" s="9" t="s">
        <v>15</v>
      </c>
      <c r="B6" s="25">
        <v>33</v>
      </c>
      <c r="C6" s="45" t="s">
        <v>42</v>
      </c>
      <c r="D6" s="45" t="s">
        <v>43</v>
      </c>
      <c r="E6" s="46" t="s">
        <v>44</v>
      </c>
      <c r="F6" s="47">
        <v>249</v>
      </c>
      <c r="G6" s="46" t="s">
        <v>46</v>
      </c>
      <c r="H6" s="46" t="s">
        <v>24</v>
      </c>
      <c r="I6" s="48">
        <v>25</v>
      </c>
      <c r="J6" s="49">
        <v>1</v>
      </c>
      <c r="K6" s="49">
        <v>1</v>
      </c>
      <c r="L6" s="49"/>
      <c r="M6" s="50">
        <f>J6+K6</f>
        <v>2</v>
      </c>
    </row>
    <row r="7" spans="1:13" ht="12.75">
      <c r="A7" s="9" t="s">
        <v>26</v>
      </c>
      <c r="B7" s="9">
        <v>32</v>
      </c>
      <c r="C7" s="9" t="s">
        <v>32</v>
      </c>
      <c r="D7" s="9" t="s">
        <v>33</v>
      </c>
      <c r="E7" s="10" t="s">
        <v>34</v>
      </c>
      <c r="F7" s="6">
        <v>290</v>
      </c>
      <c r="G7" s="10" t="s">
        <v>35</v>
      </c>
      <c r="H7" s="10" t="s">
        <v>31</v>
      </c>
      <c r="I7" s="10" t="s">
        <v>25</v>
      </c>
      <c r="J7" s="40">
        <v>2</v>
      </c>
      <c r="K7" s="40">
        <v>0</v>
      </c>
      <c r="L7" s="40"/>
      <c r="M7">
        <v>2</v>
      </c>
    </row>
    <row r="8" spans="1:13" s="1" customFormat="1" ht="12.75">
      <c r="A8" s="9" t="s">
        <v>26</v>
      </c>
      <c r="B8" s="32">
        <v>49</v>
      </c>
      <c r="C8" s="15" t="s">
        <v>149</v>
      </c>
      <c r="D8" s="13" t="s">
        <v>150</v>
      </c>
      <c r="E8" s="16" t="s">
        <v>34</v>
      </c>
      <c r="F8" s="16">
        <v>250</v>
      </c>
      <c r="G8" s="16"/>
      <c r="H8" s="17"/>
      <c r="I8" s="17" t="s">
        <v>114</v>
      </c>
      <c r="J8" s="41">
        <v>12</v>
      </c>
      <c r="K8" s="42">
        <v>7</v>
      </c>
      <c r="L8" s="42"/>
      <c r="M8">
        <v>19</v>
      </c>
    </row>
    <row r="9" spans="1:13" s="1" customFormat="1" ht="12.75">
      <c r="A9" s="9"/>
      <c r="B9" s="32">
        <v>34</v>
      </c>
      <c r="C9" s="18" t="s">
        <v>45</v>
      </c>
      <c r="D9" s="13" t="s">
        <v>47</v>
      </c>
      <c r="E9" s="16" t="s">
        <v>37</v>
      </c>
      <c r="F9" s="16">
        <v>125</v>
      </c>
      <c r="G9" s="29" t="s">
        <v>48</v>
      </c>
      <c r="H9" s="17" t="s">
        <v>49</v>
      </c>
      <c r="I9" s="1" t="s">
        <v>25</v>
      </c>
      <c r="J9" s="40">
        <v>16</v>
      </c>
      <c r="K9" s="40">
        <v>8</v>
      </c>
      <c r="L9" s="40">
        <v>1</v>
      </c>
      <c r="M9">
        <f>J9+K9</f>
        <v>24</v>
      </c>
    </row>
    <row r="10" spans="1:13" ht="12.75">
      <c r="A10" s="9" t="s">
        <v>26</v>
      </c>
      <c r="B10" s="32">
        <v>38</v>
      </c>
      <c r="C10" s="15" t="s">
        <v>197</v>
      </c>
      <c r="D10" s="13" t="s">
        <v>120</v>
      </c>
      <c r="E10" s="16" t="s">
        <v>34</v>
      </c>
      <c r="F10" s="16">
        <v>290</v>
      </c>
      <c r="G10" s="16"/>
      <c r="H10" s="17"/>
      <c r="I10" s="1"/>
      <c r="J10" s="40">
        <v>12</v>
      </c>
      <c r="K10" s="40">
        <v>14</v>
      </c>
      <c r="L10" s="40"/>
      <c r="M10">
        <v>26</v>
      </c>
    </row>
    <row r="11" spans="1:13" s="1" customFormat="1" ht="12.75">
      <c r="A11" s="9" t="s">
        <v>15</v>
      </c>
      <c r="B11" s="32">
        <v>41</v>
      </c>
      <c r="C11" s="18" t="s">
        <v>128</v>
      </c>
      <c r="D11" s="24" t="s">
        <v>129</v>
      </c>
      <c r="E11" s="2" t="s">
        <v>34</v>
      </c>
      <c r="F11" s="2">
        <v>125</v>
      </c>
      <c r="G11" s="17"/>
      <c r="H11" s="3"/>
      <c r="I11" s="10" t="s">
        <v>114</v>
      </c>
      <c r="J11" s="40">
        <v>20</v>
      </c>
      <c r="K11" s="40">
        <v>7</v>
      </c>
      <c r="L11" s="40"/>
      <c r="M11">
        <v>27</v>
      </c>
    </row>
    <row r="12" spans="2:13" s="3" customFormat="1" ht="12.75">
      <c r="B12" s="32">
        <v>73</v>
      </c>
      <c r="C12" s="23" t="s">
        <v>170</v>
      </c>
      <c r="D12" s="24" t="s">
        <v>171</v>
      </c>
      <c r="E12" s="2"/>
      <c r="F12" s="2"/>
      <c r="G12" s="16" t="s">
        <v>172</v>
      </c>
      <c r="I12" s="2" t="s">
        <v>114</v>
      </c>
      <c r="J12" s="41">
        <v>30</v>
      </c>
      <c r="K12" s="40">
        <v>26</v>
      </c>
      <c r="L12" s="40">
        <v>3</v>
      </c>
      <c r="M12">
        <v>59</v>
      </c>
    </row>
    <row r="13" spans="2:13" ht="12.75">
      <c r="B13" s="32">
        <v>48</v>
      </c>
      <c r="C13" s="23" t="s">
        <v>146</v>
      </c>
      <c r="D13" s="13" t="s">
        <v>147</v>
      </c>
      <c r="E13" s="16"/>
      <c r="F13" s="16"/>
      <c r="G13" s="16" t="s">
        <v>148</v>
      </c>
      <c r="H13" s="17"/>
      <c r="I13" s="1" t="s">
        <v>114</v>
      </c>
      <c r="J13" s="40">
        <v>33</v>
      </c>
      <c r="K13" s="40">
        <v>43</v>
      </c>
      <c r="L13" s="40"/>
      <c r="M13">
        <v>76</v>
      </c>
    </row>
    <row r="14" spans="1:8" s="1" customFormat="1" ht="12.75">
      <c r="A14" s="3"/>
      <c r="B14" s="25"/>
      <c r="C14" s="14"/>
      <c r="D14" s="12"/>
      <c r="E14" s="11"/>
      <c r="F14" s="11"/>
      <c r="G14" s="11"/>
      <c r="H14" s="11"/>
    </row>
    <row r="15" spans="2:10" ht="12.75">
      <c r="B15" s="25"/>
      <c r="C15" s="37" t="s">
        <v>10</v>
      </c>
      <c r="D15" s="21"/>
      <c r="E15" s="19"/>
      <c r="F15" s="19"/>
      <c r="G15" s="11"/>
      <c r="H15" s="19"/>
      <c r="I15" s="1"/>
      <c r="J15" s="28"/>
    </row>
    <row r="16" spans="1:8" s="1" customFormat="1" ht="12.75">
      <c r="A16" s="3"/>
      <c r="B16" s="32"/>
      <c r="C16" s="23"/>
      <c r="D16" s="13"/>
      <c r="E16" s="16"/>
      <c r="F16" s="16"/>
      <c r="G16" s="16"/>
      <c r="H16" s="17"/>
    </row>
    <row r="17" spans="1:13" s="1" customFormat="1" ht="12.75">
      <c r="A17" s="5" t="s">
        <v>88</v>
      </c>
      <c r="B17" s="5" t="s">
        <v>0</v>
      </c>
      <c r="C17" s="5" t="s">
        <v>4</v>
      </c>
      <c r="D17" s="5" t="s">
        <v>5</v>
      </c>
      <c r="E17" s="5" t="s">
        <v>1</v>
      </c>
      <c r="F17" s="5" t="s">
        <v>6</v>
      </c>
      <c r="G17" s="5" t="s">
        <v>2</v>
      </c>
      <c r="H17" s="5" t="s">
        <v>3</v>
      </c>
      <c r="J17" s="35" t="s">
        <v>97</v>
      </c>
      <c r="K17" s="35" t="s">
        <v>96</v>
      </c>
      <c r="L17" s="35" t="s">
        <v>195</v>
      </c>
      <c r="M17" s="35" t="s">
        <v>98</v>
      </c>
    </row>
    <row r="18" spans="1:13" s="3" customFormat="1" ht="12.75">
      <c r="A18" s="18" t="s">
        <v>15</v>
      </c>
      <c r="B18" s="25">
        <v>39</v>
      </c>
      <c r="C18" s="51" t="s">
        <v>121</v>
      </c>
      <c r="D18" s="51" t="s">
        <v>122</v>
      </c>
      <c r="E18" s="52"/>
      <c r="F18" s="53"/>
      <c r="G18" s="52" t="s">
        <v>123</v>
      </c>
      <c r="H18" s="52"/>
      <c r="I18" s="54" t="s">
        <v>114</v>
      </c>
      <c r="J18" s="49">
        <v>3</v>
      </c>
      <c r="K18" s="49">
        <v>3</v>
      </c>
      <c r="L18" s="49"/>
      <c r="M18">
        <f aca="true" t="shared" si="0" ref="M18:M38">SUM(J18:L18)</f>
        <v>6</v>
      </c>
    </row>
    <row r="19" spans="1:13" ht="12.75">
      <c r="A19" s="18" t="s">
        <v>15</v>
      </c>
      <c r="B19" s="32">
        <v>22</v>
      </c>
      <c r="C19" s="51" t="s">
        <v>54</v>
      </c>
      <c r="D19" s="55" t="s">
        <v>55</v>
      </c>
      <c r="E19" s="56" t="s">
        <v>52</v>
      </c>
      <c r="F19" s="56">
        <v>300</v>
      </c>
      <c r="G19" s="56" t="s">
        <v>56</v>
      </c>
      <c r="H19" s="58" t="s">
        <v>57</v>
      </c>
      <c r="I19" s="54" t="s">
        <v>25</v>
      </c>
      <c r="J19" s="49">
        <v>5</v>
      </c>
      <c r="K19" s="49">
        <v>0</v>
      </c>
      <c r="L19" s="49">
        <v>9</v>
      </c>
      <c r="M19">
        <f t="shared" si="0"/>
        <v>14</v>
      </c>
    </row>
    <row r="20" spans="1:13" ht="12.75">
      <c r="A20" s="18" t="s">
        <v>15</v>
      </c>
      <c r="B20" s="32">
        <v>23</v>
      </c>
      <c r="C20" s="51" t="s">
        <v>58</v>
      </c>
      <c r="D20" s="55" t="s">
        <v>59</v>
      </c>
      <c r="E20" s="56" t="s">
        <v>14</v>
      </c>
      <c r="F20" s="56">
        <v>250</v>
      </c>
      <c r="G20" s="56" t="s">
        <v>60</v>
      </c>
      <c r="H20" s="57" t="s">
        <v>61</v>
      </c>
      <c r="I20" s="54" t="s">
        <v>25</v>
      </c>
      <c r="J20" s="49">
        <v>4</v>
      </c>
      <c r="K20" s="49">
        <v>5</v>
      </c>
      <c r="L20" s="49">
        <v>7</v>
      </c>
      <c r="M20">
        <f t="shared" si="0"/>
        <v>16</v>
      </c>
    </row>
    <row r="21" spans="1:13" s="1" customFormat="1" ht="12.75">
      <c r="A21" s="18" t="s">
        <v>15</v>
      </c>
      <c r="B21" s="25">
        <v>26</v>
      </c>
      <c r="C21" s="8" t="s">
        <v>68</v>
      </c>
      <c r="D21" s="12" t="s">
        <v>69</v>
      </c>
      <c r="E21" s="11" t="s">
        <v>14</v>
      </c>
      <c r="F21" s="11">
        <v>250</v>
      </c>
      <c r="G21" s="26" t="s">
        <v>70</v>
      </c>
      <c r="H21" s="11" t="s">
        <v>67</v>
      </c>
      <c r="I21" s="34" t="s">
        <v>25</v>
      </c>
      <c r="J21" s="42">
        <v>8</v>
      </c>
      <c r="K21" s="42">
        <v>9</v>
      </c>
      <c r="L21" s="42">
        <v>10</v>
      </c>
      <c r="M21">
        <f t="shared" si="0"/>
        <v>27</v>
      </c>
    </row>
    <row r="22" spans="1:13" s="1" customFormat="1" ht="12.75">
      <c r="A22" s="9" t="s">
        <v>26</v>
      </c>
      <c r="B22" s="25">
        <v>20</v>
      </c>
      <c r="C22" s="18" t="s">
        <v>39</v>
      </c>
      <c r="D22" s="18" t="s">
        <v>40</v>
      </c>
      <c r="E22" s="10" t="s">
        <v>34</v>
      </c>
      <c r="F22" s="6">
        <v>250</v>
      </c>
      <c r="G22" s="10" t="s">
        <v>41</v>
      </c>
      <c r="H22" s="10" t="s">
        <v>31</v>
      </c>
      <c r="I22" s="33">
        <v>25</v>
      </c>
      <c r="J22" s="40">
        <v>18</v>
      </c>
      <c r="K22" s="40">
        <v>10</v>
      </c>
      <c r="L22" s="40"/>
      <c r="M22">
        <f t="shared" si="0"/>
        <v>28</v>
      </c>
    </row>
    <row r="23" spans="1:13" s="1" customFormat="1" ht="12.75">
      <c r="A23" s="9" t="s">
        <v>26</v>
      </c>
      <c r="B23" s="1">
        <v>15</v>
      </c>
      <c r="C23" s="18" t="s">
        <v>89</v>
      </c>
      <c r="D23" s="18" t="s">
        <v>90</v>
      </c>
      <c r="E23" s="1" t="s">
        <v>52</v>
      </c>
      <c r="G23" s="1" t="s">
        <v>91</v>
      </c>
      <c r="H23" s="1" t="s">
        <v>92</v>
      </c>
      <c r="I23" s="27" t="s">
        <v>25</v>
      </c>
      <c r="J23" s="40">
        <v>11</v>
      </c>
      <c r="K23" s="40">
        <v>10</v>
      </c>
      <c r="L23" s="40">
        <v>15</v>
      </c>
      <c r="M23">
        <f t="shared" si="0"/>
        <v>36</v>
      </c>
    </row>
    <row r="24" spans="1:13" s="1" customFormat="1" ht="12.75">
      <c r="A24" s="9" t="s">
        <v>26</v>
      </c>
      <c r="B24" s="25">
        <v>43</v>
      </c>
      <c r="C24" s="21" t="s">
        <v>132</v>
      </c>
      <c r="D24" s="21" t="s">
        <v>133</v>
      </c>
      <c r="E24" s="19"/>
      <c r="F24" s="11"/>
      <c r="G24" s="19" t="s">
        <v>134</v>
      </c>
      <c r="H24" s="19"/>
      <c r="I24" s="2" t="s">
        <v>114</v>
      </c>
      <c r="J24" s="40">
        <v>10</v>
      </c>
      <c r="K24" s="40">
        <v>19</v>
      </c>
      <c r="L24" s="40">
        <v>7</v>
      </c>
      <c r="M24">
        <f t="shared" si="0"/>
        <v>36</v>
      </c>
    </row>
    <row r="25" spans="1:13" s="1" customFormat="1" ht="12.75">
      <c r="A25" s="20"/>
      <c r="B25" s="25">
        <v>28</v>
      </c>
      <c r="C25" s="21" t="s">
        <v>104</v>
      </c>
      <c r="D25" s="21" t="s">
        <v>105</v>
      </c>
      <c r="E25" s="19" t="s">
        <v>34</v>
      </c>
      <c r="F25" s="11">
        <v>125</v>
      </c>
      <c r="G25" s="19"/>
      <c r="H25" s="19"/>
      <c r="I25" s="1" t="s">
        <v>114</v>
      </c>
      <c r="J25" s="40">
        <v>17</v>
      </c>
      <c r="K25" s="40">
        <v>7</v>
      </c>
      <c r="L25" s="40">
        <v>15</v>
      </c>
      <c r="M25">
        <f t="shared" si="0"/>
        <v>39</v>
      </c>
    </row>
    <row r="26" spans="1:13" s="1" customFormat="1" ht="12.75">
      <c r="A26" s="9" t="s">
        <v>26</v>
      </c>
      <c r="B26" s="25">
        <v>29</v>
      </c>
      <c r="C26" s="21" t="s">
        <v>102</v>
      </c>
      <c r="D26" s="21" t="s">
        <v>103</v>
      </c>
      <c r="E26" s="19" t="s">
        <v>34</v>
      </c>
      <c r="F26" s="11">
        <v>290</v>
      </c>
      <c r="G26" s="19" t="s">
        <v>177</v>
      </c>
      <c r="H26" s="19"/>
      <c r="J26" s="42">
        <v>23</v>
      </c>
      <c r="K26" s="40">
        <v>19</v>
      </c>
      <c r="L26" s="40"/>
      <c r="M26">
        <f t="shared" si="0"/>
        <v>42</v>
      </c>
    </row>
    <row r="27" spans="1:13" s="1" customFormat="1" ht="12.75">
      <c r="A27" s="9" t="s">
        <v>26</v>
      </c>
      <c r="B27" s="25">
        <v>76</v>
      </c>
      <c r="C27" s="21" t="s">
        <v>178</v>
      </c>
      <c r="D27" s="21" t="s">
        <v>179</v>
      </c>
      <c r="E27" s="19" t="s">
        <v>37</v>
      </c>
      <c r="F27" s="11">
        <v>270</v>
      </c>
      <c r="G27" s="19"/>
      <c r="H27" s="19" t="s">
        <v>196</v>
      </c>
      <c r="I27" s="2" t="s">
        <v>114</v>
      </c>
      <c r="J27" s="43">
        <v>25</v>
      </c>
      <c r="K27" s="40">
        <v>14</v>
      </c>
      <c r="L27" s="40">
        <v>5</v>
      </c>
      <c r="M27">
        <f t="shared" si="0"/>
        <v>44</v>
      </c>
    </row>
    <row r="28" spans="1:13" ht="12.75">
      <c r="A28" s="9" t="s">
        <v>26</v>
      </c>
      <c r="B28" s="25">
        <v>27</v>
      </c>
      <c r="C28" s="21" t="s">
        <v>54</v>
      </c>
      <c r="D28" s="21" t="s">
        <v>93</v>
      </c>
      <c r="E28" s="19" t="s">
        <v>52</v>
      </c>
      <c r="F28" s="11">
        <v>125</v>
      </c>
      <c r="G28" s="19" t="s">
        <v>94</v>
      </c>
      <c r="H28" s="19" t="s">
        <v>95</v>
      </c>
      <c r="I28" s="1" t="s">
        <v>25</v>
      </c>
      <c r="J28" s="42">
        <v>21</v>
      </c>
      <c r="K28" s="40">
        <v>14</v>
      </c>
      <c r="L28" s="40">
        <v>10</v>
      </c>
      <c r="M28">
        <f t="shared" si="0"/>
        <v>45</v>
      </c>
    </row>
    <row r="29" spans="1:13" ht="12.75">
      <c r="A29" s="9" t="s">
        <v>26</v>
      </c>
      <c r="B29" s="25">
        <v>46</v>
      </c>
      <c r="C29" s="21" t="s">
        <v>140</v>
      </c>
      <c r="D29" s="21" t="s">
        <v>141</v>
      </c>
      <c r="E29" s="19" t="s">
        <v>34</v>
      </c>
      <c r="F29" s="11">
        <v>125</v>
      </c>
      <c r="G29" s="19" t="s">
        <v>142</v>
      </c>
      <c r="H29" s="19"/>
      <c r="I29" s="2" t="s">
        <v>114</v>
      </c>
      <c r="J29" s="40">
        <v>16</v>
      </c>
      <c r="K29" s="40">
        <v>13</v>
      </c>
      <c r="L29" s="40">
        <v>17</v>
      </c>
      <c r="M29">
        <f t="shared" si="0"/>
        <v>46</v>
      </c>
    </row>
    <row r="30" spans="1:13" s="1" customFormat="1" ht="12.75">
      <c r="A30" s="18" t="s">
        <v>15</v>
      </c>
      <c r="B30" s="22">
        <v>60</v>
      </c>
      <c r="C30" s="18" t="s">
        <v>154</v>
      </c>
      <c r="D30" s="24" t="s">
        <v>155</v>
      </c>
      <c r="E30" s="2" t="s">
        <v>52</v>
      </c>
      <c r="F30" s="2">
        <v>250</v>
      </c>
      <c r="G30" s="2"/>
      <c r="H30" s="3"/>
      <c r="I30" s="1" t="s">
        <v>114</v>
      </c>
      <c r="J30" s="40">
        <v>12</v>
      </c>
      <c r="K30" s="40">
        <v>17</v>
      </c>
      <c r="L30" s="40">
        <v>20</v>
      </c>
      <c r="M30">
        <f t="shared" si="0"/>
        <v>49</v>
      </c>
    </row>
    <row r="31" spans="1:13" ht="12.75">
      <c r="A31" s="9" t="s">
        <v>26</v>
      </c>
      <c r="B31" s="25">
        <v>30</v>
      </c>
      <c r="C31" s="21" t="s">
        <v>99</v>
      </c>
      <c r="D31" s="21" t="s">
        <v>100</v>
      </c>
      <c r="E31" s="19" t="s">
        <v>34</v>
      </c>
      <c r="F31" s="11">
        <v>290</v>
      </c>
      <c r="G31" s="19" t="s">
        <v>101</v>
      </c>
      <c r="H31" s="19"/>
      <c r="I31" s="1"/>
      <c r="J31" s="42">
        <v>29</v>
      </c>
      <c r="K31" s="40">
        <v>21</v>
      </c>
      <c r="L31" s="40"/>
      <c r="M31">
        <f t="shared" si="0"/>
        <v>50</v>
      </c>
    </row>
    <row r="32" spans="1:13" ht="12.75">
      <c r="A32" s="9" t="s">
        <v>26</v>
      </c>
      <c r="B32" s="7">
        <v>19</v>
      </c>
      <c r="C32" s="18" t="s">
        <v>27</v>
      </c>
      <c r="D32" s="18" t="s">
        <v>28</v>
      </c>
      <c r="E32" s="10" t="s">
        <v>29</v>
      </c>
      <c r="F32" s="6">
        <v>125</v>
      </c>
      <c r="G32" s="6" t="s">
        <v>30</v>
      </c>
      <c r="H32" s="10" t="s">
        <v>31</v>
      </c>
      <c r="I32" s="1" t="s">
        <v>25</v>
      </c>
      <c r="J32" s="40">
        <v>29</v>
      </c>
      <c r="K32" s="40">
        <v>23</v>
      </c>
      <c r="L32" s="40"/>
      <c r="M32">
        <f t="shared" si="0"/>
        <v>52</v>
      </c>
    </row>
    <row r="33" spans="1:13" ht="12.75">
      <c r="A33" s="18" t="s">
        <v>15</v>
      </c>
      <c r="B33" s="25">
        <v>24</v>
      </c>
      <c r="C33" s="21" t="s">
        <v>32</v>
      </c>
      <c r="D33" s="21" t="s">
        <v>62</v>
      </c>
      <c r="E33" s="19" t="s">
        <v>52</v>
      </c>
      <c r="F33" s="11">
        <v>249</v>
      </c>
      <c r="G33" s="19" t="s">
        <v>63</v>
      </c>
      <c r="H33" s="19" t="s">
        <v>64</v>
      </c>
      <c r="I33" s="1" t="s">
        <v>25</v>
      </c>
      <c r="J33" s="40">
        <v>27</v>
      </c>
      <c r="K33" s="40">
        <v>29</v>
      </c>
      <c r="L33" s="40"/>
      <c r="M33">
        <f t="shared" si="0"/>
        <v>56</v>
      </c>
    </row>
    <row r="34" spans="1:13" ht="12.75">
      <c r="A34" s="18" t="s">
        <v>15</v>
      </c>
      <c r="B34" s="25">
        <v>21</v>
      </c>
      <c r="C34" s="14" t="s">
        <v>50</v>
      </c>
      <c r="D34" s="12" t="s">
        <v>51</v>
      </c>
      <c r="E34" s="11" t="s">
        <v>52</v>
      </c>
      <c r="F34" s="11">
        <v>250</v>
      </c>
      <c r="G34" s="11" t="s">
        <v>53</v>
      </c>
      <c r="H34" s="1"/>
      <c r="I34" s="1" t="s">
        <v>25</v>
      </c>
      <c r="J34" s="40">
        <v>28</v>
      </c>
      <c r="K34" s="40">
        <v>17</v>
      </c>
      <c r="L34" s="40">
        <v>13</v>
      </c>
      <c r="M34">
        <f t="shared" si="0"/>
        <v>58</v>
      </c>
    </row>
    <row r="35" spans="1:13" ht="12.75">
      <c r="A35" s="20"/>
      <c r="B35" s="25">
        <v>74</v>
      </c>
      <c r="C35" s="21" t="s">
        <v>173</v>
      </c>
      <c r="D35" s="21" t="s">
        <v>174</v>
      </c>
      <c r="E35" s="19" t="s">
        <v>52</v>
      </c>
      <c r="F35" s="11">
        <v>125</v>
      </c>
      <c r="G35" s="19"/>
      <c r="H35" s="19"/>
      <c r="I35" s="2" t="s">
        <v>114</v>
      </c>
      <c r="J35" s="43">
        <v>25</v>
      </c>
      <c r="K35" s="40">
        <v>28</v>
      </c>
      <c r="L35" s="40">
        <v>8</v>
      </c>
      <c r="M35">
        <f t="shared" si="0"/>
        <v>61</v>
      </c>
    </row>
    <row r="36" spans="1:13" ht="12.75">
      <c r="A36" s="9" t="s">
        <v>15</v>
      </c>
      <c r="B36" s="7">
        <v>18</v>
      </c>
      <c r="C36" s="9" t="s">
        <v>13</v>
      </c>
      <c r="D36" s="9" t="s">
        <v>106</v>
      </c>
      <c r="E36" s="6" t="s">
        <v>14</v>
      </c>
      <c r="F36" s="10">
        <v>250</v>
      </c>
      <c r="G36" s="10" t="s">
        <v>16</v>
      </c>
      <c r="H36" s="10" t="s">
        <v>17</v>
      </c>
      <c r="I36" s="1" t="s">
        <v>25</v>
      </c>
      <c r="J36" s="40">
        <v>39</v>
      </c>
      <c r="K36" s="40">
        <v>45</v>
      </c>
      <c r="L36" s="40"/>
      <c r="M36">
        <f t="shared" si="0"/>
        <v>84</v>
      </c>
    </row>
    <row r="37" spans="1:13" ht="12.75">
      <c r="A37" s="20"/>
      <c r="B37" s="25">
        <v>35</v>
      </c>
      <c r="C37" s="21" t="s">
        <v>111</v>
      </c>
      <c r="D37" s="21" t="s">
        <v>112</v>
      </c>
      <c r="E37" s="19"/>
      <c r="F37" s="11"/>
      <c r="G37" s="19" t="s">
        <v>113</v>
      </c>
      <c r="H37" s="19"/>
      <c r="I37" s="1" t="s">
        <v>114</v>
      </c>
      <c r="J37" s="40">
        <v>30</v>
      </c>
      <c r="K37" s="40">
        <v>37</v>
      </c>
      <c r="L37" s="40">
        <v>20</v>
      </c>
      <c r="M37">
        <f t="shared" si="0"/>
        <v>87</v>
      </c>
    </row>
    <row r="38" spans="1:13" ht="12.75">
      <c r="A38" s="18" t="s">
        <v>15</v>
      </c>
      <c r="B38" s="25">
        <v>25</v>
      </c>
      <c r="C38" s="21" t="s">
        <v>151</v>
      </c>
      <c r="D38" s="21" t="s">
        <v>65</v>
      </c>
      <c r="E38" s="19" t="s">
        <v>52</v>
      </c>
      <c r="F38" s="11">
        <v>250</v>
      </c>
      <c r="G38" s="19" t="s">
        <v>66</v>
      </c>
      <c r="H38" s="19" t="s">
        <v>67</v>
      </c>
      <c r="I38" s="2" t="s">
        <v>25</v>
      </c>
      <c r="J38" s="40">
        <v>32</v>
      </c>
      <c r="K38" s="40">
        <v>37</v>
      </c>
      <c r="L38" s="40">
        <v>20</v>
      </c>
      <c r="M38">
        <f t="shared" si="0"/>
        <v>89</v>
      </c>
    </row>
    <row r="39" spans="1:4" ht="12.75">
      <c r="A39" s="2"/>
      <c r="B39" s="2"/>
      <c r="D39" s="2"/>
    </row>
    <row r="40" spans="2:8" ht="12.75">
      <c r="B40" s="25"/>
      <c r="C40" s="38" t="s">
        <v>11</v>
      </c>
      <c r="D40" s="2"/>
      <c r="F40" s="3"/>
      <c r="H40"/>
    </row>
    <row r="41" spans="2:8" ht="12.75">
      <c r="B41" s="4"/>
      <c r="D41" s="2"/>
      <c r="F41" s="3"/>
      <c r="H41"/>
    </row>
    <row r="42" spans="1:12" ht="12.75">
      <c r="A42" s="5" t="s">
        <v>0</v>
      </c>
      <c r="B42" s="5" t="s">
        <v>4</v>
      </c>
      <c r="C42" s="5" t="s">
        <v>5</v>
      </c>
      <c r="D42" s="5" t="s">
        <v>1</v>
      </c>
      <c r="E42" s="5" t="s">
        <v>6</v>
      </c>
      <c r="F42" s="5" t="s">
        <v>2</v>
      </c>
      <c r="G42" s="5" t="s">
        <v>3</v>
      </c>
      <c r="H42"/>
      <c r="I42" s="35" t="s">
        <v>97</v>
      </c>
      <c r="J42" s="35" t="s">
        <v>96</v>
      </c>
      <c r="K42" s="35" t="s">
        <v>195</v>
      </c>
      <c r="L42" s="35" t="s">
        <v>98</v>
      </c>
    </row>
    <row r="43" spans="1:12" ht="12.75">
      <c r="A43" s="22">
        <v>40</v>
      </c>
      <c r="B43" s="45" t="s">
        <v>124</v>
      </c>
      <c r="C43" s="55" t="s">
        <v>125</v>
      </c>
      <c r="D43" s="54"/>
      <c r="E43" s="54"/>
      <c r="F43" s="54" t="s">
        <v>126</v>
      </c>
      <c r="G43" s="54"/>
      <c r="H43" s="54" t="s">
        <v>114</v>
      </c>
      <c r="I43" s="49">
        <v>3</v>
      </c>
      <c r="J43" s="49">
        <v>7</v>
      </c>
      <c r="K43" s="49"/>
      <c r="L43" s="49">
        <f aca="true" t="shared" si="1" ref="L43:L61">SUM(I43:K43)</f>
        <v>10</v>
      </c>
    </row>
    <row r="44" spans="1:12" ht="13.5" thickBot="1">
      <c r="A44" s="22">
        <v>77</v>
      </c>
      <c r="B44" s="45" t="s">
        <v>140</v>
      </c>
      <c r="C44" s="59" t="s">
        <v>180</v>
      </c>
      <c r="D44" s="56"/>
      <c r="E44" s="56"/>
      <c r="F44" s="60" t="s">
        <v>181</v>
      </c>
      <c r="G44" s="60"/>
      <c r="H44" s="54" t="s">
        <v>114</v>
      </c>
      <c r="I44" s="49">
        <v>7</v>
      </c>
      <c r="J44" s="49">
        <v>10</v>
      </c>
      <c r="K44" s="50">
        <v>4</v>
      </c>
      <c r="L44" s="49">
        <f t="shared" si="1"/>
        <v>21</v>
      </c>
    </row>
    <row r="45" spans="1:12" ht="13.5" thickBot="1">
      <c r="A45" s="22">
        <v>13</v>
      </c>
      <c r="B45" s="45" t="s">
        <v>75</v>
      </c>
      <c r="C45" s="55" t="s">
        <v>76</v>
      </c>
      <c r="D45" s="54" t="s">
        <v>44</v>
      </c>
      <c r="E45" s="54">
        <v>250</v>
      </c>
      <c r="F45" s="61" t="s">
        <v>77</v>
      </c>
      <c r="G45" s="54" t="s">
        <v>78</v>
      </c>
      <c r="H45" s="54" t="s">
        <v>25</v>
      </c>
      <c r="I45" s="49">
        <v>13</v>
      </c>
      <c r="J45" s="49">
        <v>9</v>
      </c>
      <c r="K45" s="54"/>
      <c r="L45" s="49">
        <f t="shared" si="1"/>
        <v>22</v>
      </c>
    </row>
    <row r="46" spans="1:12" ht="12.75">
      <c r="A46" s="7">
        <v>7</v>
      </c>
      <c r="B46" s="9" t="s">
        <v>71</v>
      </c>
      <c r="C46" s="8" t="s">
        <v>72</v>
      </c>
      <c r="D46" s="18" t="s">
        <v>52</v>
      </c>
      <c r="E46" s="6">
        <v>250</v>
      </c>
      <c r="F46" s="10" t="s">
        <v>73</v>
      </c>
      <c r="G46" s="10" t="s">
        <v>74</v>
      </c>
      <c r="H46" s="10" t="s">
        <v>25</v>
      </c>
      <c r="I46" s="40">
        <v>12</v>
      </c>
      <c r="J46" s="40">
        <v>8</v>
      </c>
      <c r="K46">
        <v>10</v>
      </c>
      <c r="L46" s="40">
        <f t="shared" si="1"/>
        <v>30</v>
      </c>
    </row>
    <row r="47" spans="1:12" ht="12.75">
      <c r="A47" s="22">
        <v>45</v>
      </c>
      <c r="B47" s="18" t="s">
        <v>138</v>
      </c>
      <c r="C47" s="44" t="s">
        <v>139</v>
      </c>
      <c r="D47" s="1"/>
      <c r="E47" s="1"/>
      <c r="F47" s="1"/>
      <c r="G47" s="1"/>
      <c r="H47" s="1" t="s">
        <v>114</v>
      </c>
      <c r="I47" s="40">
        <v>12</v>
      </c>
      <c r="J47" s="40">
        <v>15</v>
      </c>
      <c r="K47" s="1">
        <v>3</v>
      </c>
      <c r="L47" s="40">
        <f t="shared" si="1"/>
        <v>30</v>
      </c>
    </row>
    <row r="48" spans="1:12" ht="12.75">
      <c r="A48" s="22">
        <v>42</v>
      </c>
      <c r="B48" s="18" t="s">
        <v>130</v>
      </c>
      <c r="C48" s="44" t="s">
        <v>131</v>
      </c>
      <c r="D48" s="1"/>
      <c r="E48" s="1"/>
      <c r="F48" s="1"/>
      <c r="G48" s="1"/>
      <c r="H48" s="1" t="s">
        <v>114</v>
      </c>
      <c r="I48" s="40">
        <v>15</v>
      </c>
      <c r="J48" s="40">
        <v>13</v>
      </c>
      <c r="K48" s="1">
        <v>3</v>
      </c>
      <c r="L48" s="40">
        <f t="shared" si="1"/>
        <v>31</v>
      </c>
    </row>
    <row r="49" spans="1:12" ht="12.75">
      <c r="A49" s="22">
        <v>14</v>
      </c>
      <c r="B49" s="18" t="s">
        <v>85</v>
      </c>
      <c r="C49" s="44" t="s">
        <v>86</v>
      </c>
      <c r="D49" s="1" t="s">
        <v>34</v>
      </c>
      <c r="E49" s="1">
        <v>125</v>
      </c>
      <c r="F49" s="1" t="s">
        <v>87</v>
      </c>
      <c r="G49" s="1" t="s">
        <v>74</v>
      </c>
      <c r="H49" s="1" t="s">
        <v>25</v>
      </c>
      <c r="I49" s="40">
        <v>17</v>
      </c>
      <c r="J49" s="40">
        <v>10</v>
      </c>
      <c r="K49" s="1">
        <v>5</v>
      </c>
      <c r="L49" s="40">
        <f t="shared" si="1"/>
        <v>32</v>
      </c>
    </row>
    <row r="50" spans="1:12" ht="12.75">
      <c r="A50" s="22">
        <v>75</v>
      </c>
      <c r="B50" s="18" t="s">
        <v>128</v>
      </c>
      <c r="C50" s="24" t="s">
        <v>175</v>
      </c>
      <c r="D50" s="2"/>
      <c r="F50" s="3" t="s">
        <v>176</v>
      </c>
      <c r="H50" s="1" t="s">
        <v>114</v>
      </c>
      <c r="I50" s="40">
        <v>15</v>
      </c>
      <c r="J50" s="40">
        <v>15</v>
      </c>
      <c r="K50">
        <v>3</v>
      </c>
      <c r="L50" s="40">
        <f t="shared" si="1"/>
        <v>33</v>
      </c>
    </row>
    <row r="51" spans="1:12" ht="12.75">
      <c r="A51" s="22">
        <v>31</v>
      </c>
      <c r="B51" s="18" t="s">
        <v>107</v>
      </c>
      <c r="C51" s="44" t="s">
        <v>108</v>
      </c>
      <c r="D51" s="1" t="s">
        <v>34</v>
      </c>
      <c r="E51" s="1">
        <v>250</v>
      </c>
      <c r="F51" s="1"/>
      <c r="G51" s="1"/>
      <c r="H51" s="17"/>
      <c r="I51" s="42">
        <v>16</v>
      </c>
      <c r="J51" s="42">
        <v>15</v>
      </c>
      <c r="K51" s="3">
        <v>2</v>
      </c>
      <c r="L51" s="40">
        <f t="shared" si="1"/>
        <v>33</v>
      </c>
    </row>
    <row r="52" spans="1:12" ht="12.75">
      <c r="A52" s="22">
        <v>50</v>
      </c>
      <c r="B52" s="24" t="s">
        <v>152</v>
      </c>
      <c r="C52" s="24" t="s">
        <v>153</v>
      </c>
      <c r="D52" s="2"/>
      <c r="F52" s="10"/>
      <c r="H52" s="1" t="s">
        <v>114</v>
      </c>
      <c r="I52" s="40">
        <v>15</v>
      </c>
      <c r="J52" s="40">
        <v>18</v>
      </c>
      <c r="L52" s="40">
        <f t="shared" si="1"/>
        <v>33</v>
      </c>
    </row>
    <row r="53" spans="1:12" ht="12.75">
      <c r="A53" s="22">
        <v>72</v>
      </c>
      <c r="B53" s="18" t="s">
        <v>149</v>
      </c>
      <c r="C53" s="24" t="s">
        <v>168</v>
      </c>
      <c r="D53" s="2"/>
      <c r="F53" s="3" t="s">
        <v>169</v>
      </c>
      <c r="H53" s="1" t="s">
        <v>114</v>
      </c>
      <c r="I53" s="40">
        <v>21</v>
      </c>
      <c r="J53" s="40">
        <v>14</v>
      </c>
      <c r="K53">
        <v>4</v>
      </c>
      <c r="L53" s="40">
        <f t="shared" si="1"/>
        <v>39</v>
      </c>
    </row>
    <row r="54" spans="1:12" ht="12.75">
      <c r="A54" s="22">
        <v>87</v>
      </c>
      <c r="B54" s="18" t="s">
        <v>138</v>
      </c>
      <c r="C54" s="24" t="s">
        <v>194</v>
      </c>
      <c r="D54" s="2"/>
      <c r="F54" s="3"/>
      <c r="H54" s="1" t="s">
        <v>114</v>
      </c>
      <c r="I54" s="40">
        <v>25</v>
      </c>
      <c r="J54" s="40">
        <v>15</v>
      </c>
      <c r="L54" s="40">
        <f t="shared" si="1"/>
        <v>40</v>
      </c>
    </row>
    <row r="55" spans="1:12" ht="12.75">
      <c r="A55" s="22">
        <v>80</v>
      </c>
      <c r="B55" s="18" t="s">
        <v>187</v>
      </c>
      <c r="C55" s="24" t="s">
        <v>188</v>
      </c>
      <c r="D55" s="2"/>
      <c r="F55" s="3"/>
      <c r="H55" s="1" t="s">
        <v>114</v>
      </c>
      <c r="I55" s="40">
        <v>17</v>
      </c>
      <c r="J55" s="40">
        <v>9</v>
      </c>
      <c r="K55">
        <v>19</v>
      </c>
      <c r="L55" s="40">
        <f t="shared" si="1"/>
        <v>45</v>
      </c>
    </row>
    <row r="56" spans="1:12" ht="12.75">
      <c r="A56" s="22">
        <v>66</v>
      </c>
      <c r="B56" s="18" t="s">
        <v>159</v>
      </c>
      <c r="C56" s="24" t="s">
        <v>160</v>
      </c>
      <c r="D56" s="2"/>
      <c r="F56" s="3" t="s">
        <v>161</v>
      </c>
      <c r="H56" s="1" t="s">
        <v>114</v>
      </c>
      <c r="I56" s="40">
        <v>20</v>
      </c>
      <c r="J56" s="40">
        <v>13</v>
      </c>
      <c r="K56">
        <v>20</v>
      </c>
      <c r="L56" s="40">
        <f t="shared" si="1"/>
        <v>53</v>
      </c>
    </row>
    <row r="57" spans="1:12" ht="12.75">
      <c r="A57" s="22">
        <v>70</v>
      </c>
      <c r="B57" s="18" t="s">
        <v>162</v>
      </c>
      <c r="C57" s="24" t="s">
        <v>163</v>
      </c>
      <c r="D57" s="2"/>
      <c r="F57" s="3" t="s">
        <v>164</v>
      </c>
      <c r="H57" s="1" t="s">
        <v>114</v>
      </c>
      <c r="I57" s="40">
        <v>19</v>
      </c>
      <c r="J57" s="40">
        <v>14</v>
      </c>
      <c r="K57">
        <v>20</v>
      </c>
      <c r="L57" s="40">
        <f t="shared" si="1"/>
        <v>53</v>
      </c>
    </row>
    <row r="58" spans="1:12" ht="12.75">
      <c r="A58" s="22">
        <v>36</v>
      </c>
      <c r="B58" s="18" t="s">
        <v>115</v>
      </c>
      <c r="C58" s="44" t="s">
        <v>116</v>
      </c>
      <c r="D58" s="1"/>
      <c r="E58" s="1"/>
      <c r="F58" s="1" t="s">
        <v>117</v>
      </c>
      <c r="G58" s="1"/>
      <c r="H58" s="17" t="s">
        <v>114</v>
      </c>
      <c r="I58" s="42">
        <v>20</v>
      </c>
      <c r="J58" s="42">
        <v>21</v>
      </c>
      <c r="K58" s="3">
        <v>14</v>
      </c>
      <c r="L58" s="40">
        <f t="shared" si="1"/>
        <v>55</v>
      </c>
    </row>
    <row r="59" spans="1:12" ht="12.75">
      <c r="A59" s="22">
        <v>56</v>
      </c>
      <c r="B59" s="18" t="s">
        <v>89</v>
      </c>
      <c r="C59" s="24" t="s">
        <v>194</v>
      </c>
      <c r="D59" s="2"/>
      <c r="F59" s="3"/>
      <c r="H59"/>
      <c r="I59" s="40">
        <v>24</v>
      </c>
      <c r="J59" s="40">
        <v>31</v>
      </c>
      <c r="K59">
        <v>5</v>
      </c>
      <c r="L59" s="40">
        <f t="shared" si="1"/>
        <v>60</v>
      </c>
    </row>
    <row r="60" spans="1:12" ht="12.75">
      <c r="A60" s="22">
        <v>16</v>
      </c>
      <c r="B60" s="18" t="s">
        <v>109</v>
      </c>
      <c r="C60" s="44" t="s">
        <v>110</v>
      </c>
      <c r="D60" s="1"/>
      <c r="E60" s="1"/>
      <c r="F60" s="1"/>
      <c r="G60" s="1"/>
      <c r="H60" s="27" t="s">
        <v>114</v>
      </c>
      <c r="I60" s="42">
        <v>26</v>
      </c>
      <c r="J60" s="42">
        <v>32</v>
      </c>
      <c r="K60" s="3">
        <v>3</v>
      </c>
      <c r="L60" s="40">
        <f t="shared" si="1"/>
        <v>61</v>
      </c>
    </row>
    <row r="61" spans="1:12" ht="12.75">
      <c r="A61" s="22">
        <v>65</v>
      </c>
      <c r="B61" s="18" t="s">
        <v>156</v>
      </c>
      <c r="C61" s="24" t="s">
        <v>157</v>
      </c>
      <c r="D61" s="2"/>
      <c r="F61" s="3" t="s">
        <v>158</v>
      </c>
      <c r="H61" s="1" t="s">
        <v>114</v>
      </c>
      <c r="I61" s="40">
        <v>28</v>
      </c>
      <c r="J61" s="40">
        <v>18</v>
      </c>
      <c r="K61">
        <v>20</v>
      </c>
      <c r="L61" s="40">
        <f t="shared" si="1"/>
        <v>66</v>
      </c>
    </row>
    <row r="62" spans="1:12" ht="12.75">
      <c r="A62" s="22">
        <v>15</v>
      </c>
      <c r="B62" s="18" t="s">
        <v>89</v>
      </c>
      <c r="C62" s="44" t="s">
        <v>90</v>
      </c>
      <c r="D62" s="1" t="s">
        <v>52</v>
      </c>
      <c r="E62" s="1"/>
      <c r="F62" s="1" t="s">
        <v>91</v>
      </c>
      <c r="G62" s="1" t="s">
        <v>92</v>
      </c>
      <c r="H62" s="27" t="s">
        <v>25</v>
      </c>
      <c r="I62" s="42"/>
      <c r="J62" s="42"/>
      <c r="K62" s="3"/>
      <c r="L62" s="40"/>
    </row>
    <row r="64" ht="12.75">
      <c r="C64" s="39" t="s">
        <v>12</v>
      </c>
    </row>
    <row r="65" ht="12.75">
      <c r="C65" s="4"/>
    </row>
    <row r="66" spans="1:13" ht="12.75">
      <c r="A66" s="5" t="s">
        <v>88</v>
      </c>
      <c r="B66" s="5" t="s">
        <v>0</v>
      </c>
      <c r="C66" s="5" t="s">
        <v>4</v>
      </c>
      <c r="D66" s="5" t="s">
        <v>5</v>
      </c>
      <c r="E66" s="5" t="s">
        <v>1</v>
      </c>
      <c r="F66" s="5" t="s">
        <v>6</v>
      </c>
      <c r="G66" s="5" t="s">
        <v>2</v>
      </c>
      <c r="H66" s="5" t="s">
        <v>3</v>
      </c>
      <c r="J66" s="35" t="s">
        <v>97</v>
      </c>
      <c r="K66" s="35" t="s">
        <v>96</v>
      </c>
      <c r="L66" s="35" t="s">
        <v>195</v>
      </c>
      <c r="M66" s="35" t="s">
        <v>98</v>
      </c>
    </row>
    <row r="67" spans="1:13" ht="12.75">
      <c r="A67" s="30" t="s">
        <v>199</v>
      </c>
      <c r="B67" s="1">
        <v>47</v>
      </c>
      <c r="C67" s="45" t="s">
        <v>143</v>
      </c>
      <c r="D67" s="45" t="s">
        <v>145</v>
      </c>
      <c r="E67" s="50"/>
      <c r="F67" s="54"/>
      <c r="G67" s="54" t="s">
        <v>144</v>
      </c>
      <c r="H67" s="54"/>
      <c r="I67" s="54" t="s">
        <v>25</v>
      </c>
      <c r="J67" s="49">
        <v>3</v>
      </c>
      <c r="K67" s="49">
        <v>1</v>
      </c>
      <c r="L67" s="49"/>
      <c r="M67" s="50">
        <v>4</v>
      </c>
    </row>
    <row r="68" spans="1:13" ht="12.75">
      <c r="A68" s="30" t="s">
        <v>15</v>
      </c>
      <c r="B68" s="1">
        <v>5</v>
      </c>
      <c r="C68" s="45" t="s">
        <v>79</v>
      </c>
      <c r="D68" s="45" t="s">
        <v>80</v>
      </c>
      <c r="E68" s="46" t="s">
        <v>52</v>
      </c>
      <c r="F68" s="54">
        <v>300</v>
      </c>
      <c r="G68" s="54" t="s">
        <v>81</v>
      </c>
      <c r="H68" s="54" t="s">
        <v>24</v>
      </c>
      <c r="I68" s="56" t="s">
        <v>25</v>
      </c>
      <c r="J68" s="62">
        <v>12</v>
      </c>
      <c r="K68" s="62">
        <v>5</v>
      </c>
      <c r="L68" s="62">
        <v>2</v>
      </c>
      <c r="M68" s="50">
        <v>19</v>
      </c>
    </row>
    <row r="69" spans="1:13" ht="12.75">
      <c r="A69" s="30" t="s">
        <v>15</v>
      </c>
      <c r="B69" s="7">
        <v>1</v>
      </c>
      <c r="C69" s="45" t="s">
        <v>18</v>
      </c>
      <c r="D69" s="45" t="s">
        <v>19</v>
      </c>
      <c r="E69" s="46" t="s">
        <v>14</v>
      </c>
      <c r="F69" s="46">
        <v>250</v>
      </c>
      <c r="G69" s="46" t="s">
        <v>20</v>
      </c>
      <c r="H69" s="46" t="s">
        <v>17</v>
      </c>
      <c r="I69" s="54" t="s">
        <v>25</v>
      </c>
      <c r="J69" s="49">
        <v>12</v>
      </c>
      <c r="K69" s="49">
        <v>9</v>
      </c>
      <c r="L69" s="49"/>
      <c r="M69" s="50">
        <f>J69+K69+L69</f>
        <v>21</v>
      </c>
    </row>
    <row r="70" spans="1:13" ht="12.75">
      <c r="A70" s="30" t="s">
        <v>15</v>
      </c>
      <c r="B70" s="25">
        <v>3</v>
      </c>
      <c r="C70" s="18" t="s">
        <v>21</v>
      </c>
      <c r="D70" s="18" t="s">
        <v>22</v>
      </c>
      <c r="E70" s="10" t="s">
        <v>14</v>
      </c>
      <c r="F70" s="6">
        <v>250</v>
      </c>
      <c r="G70" s="10" t="s">
        <v>23</v>
      </c>
      <c r="H70" s="10" t="s">
        <v>24</v>
      </c>
      <c r="I70" s="1" t="s">
        <v>25</v>
      </c>
      <c r="J70" s="40">
        <v>9</v>
      </c>
      <c r="K70" s="40">
        <v>15</v>
      </c>
      <c r="L70" s="40"/>
      <c r="M70">
        <v>24</v>
      </c>
    </row>
    <row r="71" spans="1:13" ht="12.75">
      <c r="A71" s="30" t="s">
        <v>199</v>
      </c>
      <c r="B71" s="1">
        <v>82</v>
      </c>
      <c r="C71" s="18" t="s">
        <v>140</v>
      </c>
      <c r="D71" s="18" t="s">
        <v>190</v>
      </c>
      <c r="E71"/>
      <c r="F71" s="1"/>
      <c r="G71" s="1" t="s">
        <v>192</v>
      </c>
      <c r="H71" s="1"/>
      <c r="I71" s="1"/>
      <c r="J71" s="40">
        <v>14</v>
      </c>
      <c r="K71" s="40">
        <v>11</v>
      </c>
      <c r="L71" s="40"/>
      <c r="M71">
        <v>25</v>
      </c>
    </row>
    <row r="72" spans="1:13" ht="12.75">
      <c r="A72" s="30" t="s">
        <v>15</v>
      </c>
      <c r="B72" s="1">
        <v>6</v>
      </c>
      <c r="C72" s="18" t="s">
        <v>82</v>
      </c>
      <c r="D72" s="18" t="s">
        <v>83</v>
      </c>
      <c r="E72" s="10" t="s">
        <v>14</v>
      </c>
      <c r="F72" s="1">
        <v>250</v>
      </c>
      <c r="G72" s="1" t="s">
        <v>84</v>
      </c>
      <c r="H72" s="1" t="s">
        <v>67</v>
      </c>
      <c r="I72" s="2" t="s">
        <v>25</v>
      </c>
      <c r="J72" s="42">
        <v>14</v>
      </c>
      <c r="K72" s="42">
        <v>18</v>
      </c>
      <c r="L72" s="42"/>
      <c r="M72">
        <v>32</v>
      </c>
    </row>
    <row r="73" spans="1:13" ht="12.75">
      <c r="A73" s="30" t="s">
        <v>15</v>
      </c>
      <c r="B73" s="1">
        <v>4</v>
      </c>
      <c r="C73" s="18" t="s">
        <v>32</v>
      </c>
      <c r="D73" s="18" t="s">
        <v>36</v>
      </c>
      <c r="E73" s="10" t="s">
        <v>37</v>
      </c>
      <c r="F73" s="1">
        <v>125</v>
      </c>
      <c r="G73" s="1" t="s">
        <v>38</v>
      </c>
      <c r="H73" s="1"/>
      <c r="I73" s="1" t="s">
        <v>25</v>
      </c>
      <c r="J73" s="40">
        <v>26</v>
      </c>
      <c r="K73" s="40">
        <v>18</v>
      </c>
      <c r="L73" s="40"/>
      <c r="M73">
        <f>J73+K73</f>
        <v>44</v>
      </c>
    </row>
    <row r="74" spans="1:13" ht="12.75">
      <c r="A74" s="30" t="s">
        <v>199</v>
      </c>
      <c r="B74" s="1">
        <v>81</v>
      </c>
      <c r="C74" s="18" t="s">
        <v>189</v>
      </c>
      <c r="D74" s="18" t="s">
        <v>190</v>
      </c>
      <c r="E74"/>
      <c r="F74" s="1"/>
      <c r="G74" s="1" t="s">
        <v>191</v>
      </c>
      <c r="H74" s="1"/>
      <c r="I74" s="1"/>
      <c r="J74" s="40">
        <v>26</v>
      </c>
      <c r="K74" s="40">
        <v>20</v>
      </c>
      <c r="L74" s="40">
        <v>20</v>
      </c>
      <c r="M74">
        <v>66</v>
      </c>
    </row>
    <row r="75" spans="1:13" ht="12.75">
      <c r="A75" s="30" t="s">
        <v>199</v>
      </c>
      <c r="B75" s="1">
        <v>44</v>
      </c>
      <c r="C75" s="18" t="s">
        <v>135</v>
      </c>
      <c r="D75" s="18" t="s">
        <v>136</v>
      </c>
      <c r="E75"/>
      <c r="F75" s="1"/>
      <c r="G75" s="1" t="s">
        <v>137</v>
      </c>
      <c r="H75" s="1"/>
      <c r="I75" s="2" t="s">
        <v>25</v>
      </c>
      <c r="J75" s="42">
        <v>17</v>
      </c>
      <c r="K75" s="42">
        <v>39</v>
      </c>
      <c r="L75" s="42">
        <v>20</v>
      </c>
      <c r="M75">
        <v>76</v>
      </c>
    </row>
    <row r="76" spans="1:13" ht="12.75">
      <c r="A76"/>
      <c r="B76" s="1">
        <v>78</v>
      </c>
      <c r="C76" s="18" t="s">
        <v>182</v>
      </c>
      <c r="D76" s="18" t="s">
        <v>183</v>
      </c>
      <c r="E76"/>
      <c r="F76" s="1"/>
      <c r="G76" s="1" t="s">
        <v>184</v>
      </c>
      <c r="H76" s="1"/>
      <c r="I76" s="1" t="s">
        <v>114</v>
      </c>
      <c r="J76" s="40">
        <v>25</v>
      </c>
      <c r="K76" s="40">
        <v>34</v>
      </c>
      <c r="L76" s="40">
        <v>18</v>
      </c>
      <c r="M76">
        <v>77</v>
      </c>
    </row>
    <row r="77" spans="1:13" ht="12.75">
      <c r="A77"/>
      <c r="B77" s="1">
        <v>37</v>
      </c>
      <c r="C77" s="18" t="s">
        <v>127</v>
      </c>
      <c r="D77" s="18" t="s">
        <v>118</v>
      </c>
      <c r="E77"/>
      <c r="F77" s="1"/>
      <c r="G77" s="1"/>
      <c r="H77" s="1"/>
      <c r="I77" s="2" t="s">
        <v>25</v>
      </c>
      <c r="J77" s="42">
        <v>38</v>
      </c>
      <c r="K77" s="42">
        <v>43</v>
      </c>
      <c r="L77" s="42"/>
      <c r="M77">
        <f>J77+K77</f>
        <v>81</v>
      </c>
    </row>
    <row r="78" spans="1:13" ht="12.75">
      <c r="A78" s="30" t="s">
        <v>199</v>
      </c>
      <c r="B78" s="1">
        <v>83</v>
      </c>
      <c r="C78" s="18" t="s">
        <v>119</v>
      </c>
      <c r="D78" s="18" t="s">
        <v>193</v>
      </c>
      <c r="E78"/>
      <c r="F78" s="1"/>
      <c r="G78" s="1"/>
      <c r="H78" s="1"/>
      <c r="I78" s="1"/>
      <c r="J78" s="40">
        <v>33</v>
      </c>
      <c r="K78" s="40">
        <v>33</v>
      </c>
      <c r="L78" s="40">
        <v>18</v>
      </c>
      <c r="M78">
        <v>84</v>
      </c>
    </row>
    <row r="79" spans="1:13" ht="12.75">
      <c r="A79"/>
      <c r="B79" s="1">
        <v>79</v>
      </c>
      <c r="C79" s="18" t="s">
        <v>185</v>
      </c>
      <c r="D79" s="18" t="s">
        <v>198</v>
      </c>
      <c r="E79"/>
      <c r="F79" s="1"/>
      <c r="G79" s="1" t="s">
        <v>186</v>
      </c>
      <c r="H79" s="1"/>
      <c r="I79" s="1" t="s">
        <v>114</v>
      </c>
      <c r="J79" s="40">
        <v>41</v>
      </c>
      <c r="K79" s="40">
        <v>37</v>
      </c>
      <c r="L79" s="40">
        <v>20</v>
      </c>
      <c r="M79">
        <v>98</v>
      </c>
    </row>
    <row r="80" spans="1:13" ht="12.75">
      <c r="A80" s="30" t="s">
        <v>199</v>
      </c>
      <c r="B80" s="1">
        <v>71</v>
      </c>
      <c r="C80" s="18" t="s">
        <v>165</v>
      </c>
      <c r="D80" s="18" t="s">
        <v>166</v>
      </c>
      <c r="E80" s="31"/>
      <c r="F80" s="1"/>
      <c r="G80" s="1" t="s">
        <v>167</v>
      </c>
      <c r="H80" s="1"/>
      <c r="I80" s="1" t="s">
        <v>114</v>
      </c>
      <c r="J80" s="40">
        <v>43</v>
      </c>
      <c r="K80" s="40">
        <v>40</v>
      </c>
      <c r="L80" s="40">
        <v>20</v>
      </c>
      <c r="M80">
        <v>103</v>
      </c>
    </row>
  </sheetData>
  <mergeCells count="1">
    <mergeCell ref="A1:H1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Todotrial</cp:lastModifiedBy>
  <cp:lastPrinted>2008-02-14T18:36:25Z</cp:lastPrinted>
  <dcterms:created xsi:type="dcterms:W3CDTF">2002-03-07T11:52:53Z</dcterms:created>
  <dcterms:modified xsi:type="dcterms:W3CDTF">2008-03-18T10:18:06Z</dcterms:modified>
  <cp:category/>
  <cp:version/>
  <cp:contentType/>
  <cp:contentStatus/>
</cp:coreProperties>
</file>