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739" activeTab="0"/>
  </bookViews>
  <sheets>
    <sheet name="classificacio" sheetId="1" r:id="rId1"/>
    <sheet name="Pre65" sheetId="2" r:id="rId2"/>
    <sheet name="Pre72" sheetId="3" r:id="rId3"/>
    <sheet name="Pre77Verd" sheetId="4" r:id="rId4"/>
    <sheet name="Post classVerd" sheetId="5" r:id="rId5"/>
    <sheet name="Trialers" sheetId="6" r:id="rId6"/>
    <sheet name="Fèmines" sheetId="7" r:id="rId7"/>
    <sheet name="Amics" sheetId="8" r:id="rId8"/>
    <sheet name="Pre77Blau" sheetId="9" r:id="rId9"/>
    <sheet name="Post77" sheetId="10" r:id="rId10"/>
    <sheet name="Post classBlau" sheetId="11" r:id="rId11"/>
  </sheets>
  <definedNames>
    <definedName name="_xlnm.Print_Area" localSheetId="0">'classificacio'!$A$1:$G$253</definedName>
    <definedName name="_xlnm.Print_Area" localSheetId="10">'Post classBlau'!$A$1:$Y$24</definedName>
    <definedName name="_xlnm.Print_Area" localSheetId="4">'Post classVerd'!$A$2:$Y$17</definedName>
    <definedName name="_xlnm.Print_Area" localSheetId="9">'Post77'!$A$2:$Y$80</definedName>
    <definedName name="_xlnm.Print_Area" localSheetId="1">'Pre65'!$A$2:$Y$56</definedName>
    <definedName name="_xlnm.Print_Area" localSheetId="2">'Pre72'!$A$2:$Y$28</definedName>
    <definedName name="_xlnm.Print_Area" localSheetId="8">'Pre77Blau'!$A$2:$Y$27</definedName>
    <definedName name="_xlnm.Print_Area" localSheetId="3">'Pre77Verd'!$A$1:$Y$37</definedName>
    <definedName name="_xlnm.Print_Area" localSheetId="5">'Trialers'!$A$1:$Y$136</definedName>
  </definedNames>
  <calcPr fullCalcOnLoad="1"/>
</workbook>
</file>

<file path=xl/sharedStrings.xml><?xml version="1.0" encoding="utf-8"?>
<sst xmlns="http://schemas.openxmlformats.org/spreadsheetml/2006/main" count="959" uniqueCount="220">
  <si>
    <t>DOS DIES TRIAL CLÀSSIQUES CABRIANES 2008</t>
  </si>
  <si>
    <t>Dorsal</t>
  </si>
  <si>
    <t>Nom i cognoms</t>
  </si>
  <si>
    <t>Zones</t>
  </si>
  <si>
    <t>Pen.</t>
  </si>
  <si>
    <t>TOTAL</t>
  </si>
  <si>
    <t>Categoria:</t>
  </si>
  <si>
    <t>MICK ANDREWS</t>
  </si>
  <si>
    <t>VICTOR MARTIN BORDONAU</t>
  </si>
  <si>
    <t>PHIL READSHAW</t>
  </si>
  <si>
    <t>JUAN READSHAW</t>
  </si>
  <si>
    <t>STEPHEN COLLINS</t>
  </si>
  <si>
    <t>ENRIQUE GONZALEZ CASTEJON</t>
  </si>
  <si>
    <t>MIGUEL SANCHEZ MONJE</t>
  </si>
  <si>
    <t>JOSEP SOLDEVILA DOMINGO</t>
  </si>
  <si>
    <t>PATRICK GARCIA</t>
  </si>
  <si>
    <t>ADRIEN GARCIA</t>
  </si>
  <si>
    <t>RAMON SEUBA BADIA</t>
  </si>
  <si>
    <t xml:space="preserve">JOAN PERE SANTURE </t>
  </si>
  <si>
    <t>JOSEP BUIXÓ CARBONELL</t>
  </si>
  <si>
    <t>SABINO GIRARDELLI</t>
  </si>
  <si>
    <t>BRUNO GIBERT</t>
  </si>
  <si>
    <t>ERIC CUGNIET</t>
  </si>
  <si>
    <t>MICK GRANT</t>
  </si>
  <si>
    <t>JOSE CARLOS LORENTE</t>
  </si>
  <si>
    <t>JOSEP PUIG</t>
  </si>
  <si>
    <t>RAMON SALLES PLA</t>
  </si>
  <si>
    <t>RAFAEL SIRVENT BERENGUER</t>
  </si>
  <si>
    <t>Pre-65 (Verd)</t>
  </si>
  <si>
    <t>JORDI VILLALBA MODOL</t>
  </si>
  <si>
    <t>CARLOS BOSCH MORRO</t>
  </si>
  <si>
    <t>IGNACIO TAMARGO MORALES</t>
  </si>
  <si>
    <t>SALVADOR DEL CAMPO</t>
  </si>
  <si>
    <t xml:space="preserve">RICARD MONGE </t>
  </si>
  <si>
    <t>RAMON PALAU SOLER</t>
  </si>
  <si>
    <t>Pre-72 (Verd)</t>
  </si>
  <si>
    <t>ANGEL LLOP CARMONA</t>
  </si>
  <si>
    <t>JORDI MOLINS GRANÉ</t>
  </si>
  <si>
    <t>CLIMENT NOGUERA SOPENA</t>
  </si>
  <si>
    <t>JOSEP M. CASANOVAS MASSÓ</t>
  </si>
  <si>
    <t>PERE CUNILL BOIXADER</t>
  </si>
  <si>
    <t>MANUEL CASADO ALVAREZ</t>
  </si>
  <si>
    <t>JOSE LUIS RODRIGUEZ VACARCEL</t>
  </si>
  <si>
    <t>ARNAU RAFAT CASAFONT</t>
  </si>
  <si>
    <t>RAMON PALAU FORTE</t>
  </si>
  <si>
    <t>RICARD SANS FORCADA</t>
  </si>
  <si>
    <t>ENRIQUE ECHEZARRETA CODINA</t>
  </si>
  <si>
    <t>Pre-77 (Verd)</t>
  </si>
  <si>
    <t>JOSEP AUFERIL PAMPLONA</t>
  </si>
  <si>
    <t>MARC PÙIG CARRERAS</t>
  </si>
  <si>
    <t>Post clàssiques (Verd)</t>
  </si>
  <si>
    <t>ENRIC ROMEU ARGEMÍ</t>
  </si>
  <si>
    <t>JAVIER CRUZ ALONSO</t>
  </si>
  <si>
    <t>JORDI PRAT DE PADUA BOFILL</t>
  </si>
  <si>
    <t>CARLES SALUDES SOLA</t>
  </si>
  <si>
    <t>JESUS RUIZ AGUSTÍN</t>
  </si>
  <si>
    <t>MAURICIO DE LOS CASARES</t>
  </si>
  <si>
    <t>MIQUEL ROIG MENEDEZ</t>
  </si>
  <si>
    <t>FRANCESC RODELAS CARBO</t>
  </si>
  <si>
    <t>ARNALD PEREZ CUBELLS</t>
  </si>
  <si>
    <t>JOAN DOMENECH JUAREZ</t>
  </si>
  <si>
    <t>JUAN MAYOR DEL CAMPO</t>
  </si>
  <si>
    <t>JOSEP M. NESPLÉ GUILLEM</t>
  </si>
  <si>
    <t>JOAN MIQUEL COVISA LOPEZ</t>
  </si>
  <si>
    <t>RAFAEL TABOADA SIGUERO</t>
  </si>
  <si>
    <t>LLUIS ARTÉS MIARNAU</t>
  </si>
  <si>
    <t>JOSEP ESTAPE COMAS</t>
  </si>
  <si>
    <t>ORIOL ARAGONES SARRELL</t>
  </si>
  <si>
    <t>JOSEP CABANÍ ROQUET</t>
  </si>
  <si>
    <t>JORDI BOU SARDAÑES</t>
  </si>
  <si>
    <t>JORDI BOU CARRERA</t>
  </si>
  <si>
    <t>RAUL VALL AMIGO</t>
  </si>
  <si>
    <t>FRANCESC VALL CASAS</t>
  </si>
  <si>
    <t>ELOY POYATO FERNANDEZ</t>
  </si>
  <si>
    <t>PERE PLANAS GARCIA</t>
  </si>
  <si>
    <t>JOAN CUNILL ROTA</t>
  </si>
  <si>
    <t>JOSEP M. BARGALLO ARQUE</t>
  </si>
  <si>
    <t>LLORENÇ CASAS SALA</t>
  </si>
  <si>
    <t>MARIO CASADO ARIAS</t>
  </si>
  <si>
    <t>JUAN DEL CAMPO HERNANDEZ</t>
  </si>
  <si>
    <t>SALVADOR DEL CAMPO GARCIA</t>
  </si>
  <si>
    <t>CARLOS GIMENEZ ALMANSA</t>
  </si>
  <si>
    <t>ANTONI TOMAS</t>
  </si>
  <si>
    <t>JUAN MIR VIVES</t>
  </si>
  <si>
    <t>MIQUEL JAUME JAUME</t>
  </si>
  <si>
    <t>JOSEP JORDANA CERVERA</t>
  </si>
  <si>
    <t>TONI HERVAS ALVAREZ</t>
  </si>
  <si>
    <t>XAVIER MEMBRIVES CAPUZ</t>
  </si>
  <si>
    <t>IGNASI PELLICER VILALTA</t>
  </si>
  <si>
    <t>FIORENZO BINDA</t>
  </si>
  <si>
    <t>JOAN FORRELLAD VIVES</t>
  </si>
  <si>
    <t>JAUME MUNTAL VILA</t>
  </si>
  <si>
    <t>JORDI TORRENT HERNANDEZ</t>
  </si>
  <si>
    <t>JOAN JORDANA CERVERA</t>
  </si>
  <si>
    <t xml:space="preserve">JORGE BUSQUETS </t>
  </si>
  <si>
    <t>PERE ABADAL FITÉ</t>
  </si>
  <si>
    <t>XAVIER AYMERICH BARDOLET</t>
  </si>
  <si>
    <t>ANTONI BOU</t>
  </si>
  <si>
    <t>JAUME GALOFRE ISART</t>
  </si>
  <si>
    <t>LEO RODRIGUEZ CARBONELL</t>
  </si>
  <si>
    <t>ANDREA PELIGRINÍ</t>
  </si>
  <si>
    <t>ENRIC LLOVERAS</t>
  </si>
  <si>
    <t>ALVAR BERTRAN CIERCO</t>
  </si>
  <si>
    <t>JOAN VALLS SAEZ</t>
  </si>
  <si>
    <t>ELISEO SELLES GRAELL</t>
  </si>
  <si>
    <t>ALEX BUIXÓ ROGER</t>
  </si>
  <si>
    <t>FRANCISCO JAVIER MARTINEZ MARTINEZ</t>
  </si>
  <si>
    <t>XAVIER MIRAVET TEJEDOR</t>
  </si>
  <si>
    <t>XAVIER RIBOT COROMINAS</t>
  </si>
  <si>
    <t>Trialers (Verd)</t>
  </si>
  <si>
    <t>JACQUELINE AULABELL ESTERLI</t>
  </si>
  <si>
    <t>ESTEL RAMONEDA FORTE</t>
  </si>
  <si>
    <t>Fèmines (Groc)</t>
  </si>
  <si>
    <t>FRANCESC INFANTE ARGEMÍ</t>
  </si>
  <si>
    <t>JOSE JIMENO SANZ</t>
  </si>
  <si>
    <t>JUAN MANUEL CASTRILLO</t>
  </si>
  <si>
    <t>DAVID RAMIREZ GARCIA</t>
  </si>
  <si>
    <t>JOSE M. DOMINGUEZ VILLA</t>
  </si>
  <si>
    <t>JULIAN DE CABO MORENO</t>
  </si>
  <si>
    <t>ANGEL DIEZ ESCUDERO</t>
  </si>
  <si>
    <t>JOSE LUIS DE QUER</t>
  </si>
  <si>
    <t>JOSE LUIS MARTINEZ GALADIES</t>
  </si>
  <si>
    <t>ANGEL GUTIERREZ SERRANO</t>
  </si>
  <si>
    <t>ANTONIO VALLEJO GARCIA</t>
  </si>
  <si>
    <t>ANTONIO LUIS DE LA OBRA GOMEZ</t>
  </si>
  <si>
    <t>ANTONI BUXADÉ HERRERA</t>
  </si>
  <si>
    <t>PERE COMAJUAN ARGEMÍ</t>
  </si>
  <si>
    <t>ANTONI IGLESIAS HUMANES</t>
  </si>
  <si>
    <t>JORDI CARRERAS MACIA</t>
  </si>
  <si>
    <t>PEDRO MIR SASTRE</t>
  </si>
  <si>
    <t>ORIOL CANYAMERES SANAHUJA</t>
  </si>
  <si>
    <t>JOAN PERICAS COLOM</t>
  </si>
  <si>
    <t>JAUME JORDA GELABERT</t>
  </si>
  <si>
    <t>TOMAS PEREZ GARCIA</t>
  </si>
  <si>
    <t>JOAN CIORDA MARTIN</t>
  </si>
  <si>
    <t>GIANCARLO PRINA</t>
  </si>
  <si>
    <t>CESAR VALLVÉ CERDA</t>
  </si>
  <si>
    <t xml:space="preserve">ENRIC JORNET </t>
  </si>
  <si>
    <t>FRANCISCO RODELAS GARCIA</t>
  </si>
  <si>
    <t>JOSEP M. PLANAS GARCIA</t>
  </si>
  <si>
    <t>CARLES GRAU BONET</t>
  </si>
  <si>
    <t>IGNASI GIL-VERNET HUGUET</t>
  </si>
  <si>
    <t>MARC GIL-VERNET MAS</t>
  </si>
  <si>
    <t>LLUIS GIL-VERNET MAS</t>
  </si>
  <si>
    <t>HERBERT ROBINSON</t>
  </si>
  <si>
    <t>MIGUEL FERNANDEZ CAÑETE</t>
  </si>
  <si>
    <t>Amics (Groc)</t>
  </si>
  <si>
    <t>JOSEP M. CAPDEVILA BASAGAÑA</t>
  </si>
  <si>
    <t>JOSEP MUJAL PUJOL</t>
  </si>
  <si>
    <t>PEDRO ANDRES LOPEZ</t>
  </si>
  <si>
    <t>MIQUEL ORRA PERARNAU</t>
  </si>
  <si>
    <t>LLUIS GALVANY MAYMI</t>
  </si>
  <si>
    <t>Pre-77 (Blau)</t>
  </si>
  <si>
    <t>SALVADOR VILELLA VILALTA</t>
  </si>
  <si>
    <t>JOSE MARCOS MARCOS</t>
  </si>
  <si>
    <t>FRANCESC ESTRADA ESTRADA</t>
  </si>
  <si>
    <t>JOSE PEDRERO ARRANZ</t>
  </si>
  <si>
    <t>FRANCESC XAVIER GIRALT CERCOS</t>
  </si>
  <si>
    <t>IGNACIO MANZANERO BLANCO</t>
  </si>
  <si>
    <t>FERRAN VILARNAU BONVEHI</t>
  </si>
  <si>
    <t>ORIOL VILARNAU SELLARES</t>
  </si>
  <si>
    <t>HORACIO SANMARTIN CARRILLO</t>
  </si>
  <si>
    <t>SANTI LLORENS  LLADOS</t>
  </si>
  <si>
    <t>CARLES LLORENS LLADOS</t>
  </si>
  <si>
    <t>FRANCISCO LLORT MIRAS</t>
  </si>
  <si>
    <t>MIQUEL SERRAS MAS</t>
  </si>
  <si>
    <t>JOAN GABRIEL NADAL COMPANY</t>
  </si>
  <si>
    <t>BATOLOME NADAL PUJADES</t>
  </si>
  <si>
    <t>JOAN CUNILL BOIXADER</t>
  </si>
  <si>
    <t>JOSEP M. PRAT COMPANY</t>
  </si>
  <si>
    <t>JAUME BONFILL RAMOS</t>
  </si>
  <si>
    <t>JOAN FIGOLS ROTLLAN</t>
  </si>
  <si>
    <t>JOSEP M. COLILLAS</t>
  </si>
  <si>
    <t>PERE CAMP ARMENGOD</t>
  </si>
  <si>
    <t>RAMON MEMBRIVES GAVALDA</t>
  </si>
  <si>
    <t>PERE MORALES RIU</t>
  </si>
  <si>
    <t>PERE ANTON MILL MORENO</t>
  </si>
  <si>
    <t>ANTONI RAMONET MARTINEZ</t>
  </si>
  <si>
    <t>GASPAR VILAREGUT TAÑA</t>
  </si>
  <si>
    <t>FELIX VALLES RODRIGUEZ</t>
  </si>
  <si>
    <t>CARLOS VARADE BLANCO</t>
  </si>
  <si>
    <t>CARLES CASAS</t>
  </si>
  <si>
    <t>CARLES MONTANER SOLER</t>
  </si>
  <si>
    <t>GERARD LLOPART MASSANA</t>
  </si>
  <si>
    <t>GABINO RENALES</t>
  </si>
  <si>
    <t>SALVADOR GARCIA</t>
  </si>
  <si>
    <t>IGNASI GIL-VERNET MAS</t>
  </si>
  <si>
    <t>DOMENEC LLADO CABRESPINA</t>
  </si>
  <si>
    <t>Post-77 (Blau)</t>
  </si>
  <si>
    <t>DAVID MARTINEZ CORBALAN</t>
  </si>
  <si>
    <t>JORDI GOMEZ GALAN</t>
  </si>
  <si>
    <t>CARLES BARTOMEUS OLIART</t>
  </si>
  <si>
    <t>MIQUEL CIRERA</t>
  </si>
  <si>
    <t>LAIA SANZ</t>
  </si>
  <si>
    <t>JAVIER GALVEZ PANTOJA</t>
  </si>
  <si>
    <t>Post clàssiques (Blau)</t>
  </si>
  <si>
    <t>CARLES FERNANDEZ GARCIA</t>
  </si>
  <si>
    <t>ALEX GRAU SANZ</t>
  </si>
  <si>
    <t>PHILIPPE POTIER</t>
  </si>
  <si>
    <t>VICENTE RIOS</t>
  </si>
  <si>
    <t>NESTOR LOPEZ</t>
  </si>
  <si>
    <t>AGUSTIN FERNANDEZ ALONSO</t>
  </si>
  <si>
    <t>JORDI COTS CHULILLA</t>
  </si>
  <si>
    <t>CAIUS MUJAL</t>
  </si>
  <si>
    <t>JOAN CARLES ESTEVE CLARAMUNT</t>
  </si>
  <si>
    <t>R</t>
  </si>
  <si>
    <t>RICARDO NAVARRO SANTIAGO</t>
  </si>
  <si>
    <t>DISSABTE</t>
  </si>
  <si>
    <t>DIUMENGE</t>
  </si>
  <si>
    <t>BERTA ABELLAN</t>
  </si>
  <si>
    <t>JOAN CAÑELLAS</t>
  </si>
  <si>
    <t>ORIOL LLADO</t>
  </si>
  <si>
    <t>NO</t>
  </si>
  <si>
    <t>STEPHEN GREGORY</t>
  </si>
  <si>
    <t>RODRIGO VILLEGAS CARRASCOSA</t>
  </si>
  <si>
    <t>RETIRAT</t>
  </si>
  <si>
    <t xml:space="preserve">RODRIGO VILLEGAS </t>
  </si>
  <si>
    <t>JOAN VALLS</t>
  </si>
  <si>
    <t>JOSEP CAPDEVILA</t>
  </si>
  <si>
    <t>Fémines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</si>
</sst>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8" xfId="0" applyFont="1" applyFill="1" applyBorder="1" applyAlignment="1">
      <alignment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3"/>
  <sheetViews>
    <sheetView showGridLines="0" tabSelected="1" workbookViewId="0" topLeftCell="A1">
      <selection activeCell="B23" sqref="B23"/>
    </sheetView>
  </sheetViews>
  <sheetFormatPr defaultColWidth="11.421875" defaultRowHeight="12.75"/>
  <cols>
    <col min="1" max="1" width="20.00390625" style="18" customWidth="1"/>
    <col min="2" max="2" width="41.57421875" style="18" customWidth="1"/>
    <col min="3" max="3" width="7.57421875" style="19" bestFit="1" customWidth="1"/>
    <col min="4" max="4" width="10.57421875" style="19" bestFit="1" customWidth="1"/>
    <col min="5" max="5" width="13.421875" style="19" bestFit="1" customWidth="1"/>
    <col min="6" max="6" width="27.00390625" style="19" bestFit="1" customWidth="1"/>
    <col min="7" max="7" width="11.28125" style="19" bestFit="1" customWidth="1"/>
    <col min="8" max="16384" width="20.00390625" style="18" customWidth="1"/>
  </cols>
  <sheetData>
    <row r="2" spans="1:6" ht="18">
      <c r="A2" s="76" t="s">
        <v>0</v>
      </c>
      <c r="B2" s="76"/>
      <c r="C2" s="76"/>
      <c r="D2" s="76"/>
      <c r="E2" s="20" t="s">
        <v>6</v>
      </c>
      <c r="F2" s="20" t="s">
        <v>28</v>
      </c>
    </row>
    <row r="3" spans="3:6" ht="15">
      <c r="C3" s="73" t="s">
        <v>207</v>
      </c>
      <c r="D3" s="73"/>
      <c r="E3" s="73" t="s">
        <v>208</v>
      </c>
      <c r="F3" s="73"/>
    </row>
    <row r="4" spans="1:7" ht="18" customHeight="1">
      <c r="A4" s="70" t="s">
        <v>1</v>
      </c>
      <c r="B4" s="70" t="s">
        <v>2</v>
      </c>
      <c r="C4" s="63" t="s">
        <v>4</v>
      </c>
      <c r="D4" s="63" t="s">
        <v>5</v>
      </c>
      <c r="E4" s="70" t="str">
        <f>Pre65!X33</f>
        <v>Pen.</v>
      </c>
      <c r="F4" s="70" t="s">
        <v>5</v>
      </c>
      <c r="G4" s="77" t="s">
        <v>5</v>
      </c>
    </row>
    <row r="5" spans="1:14" ht="15">
      <c r="A5" s="72"/>
      <c r="B5" s="72"/>
      <c r="C5" s="64"/>
      <c r="D5" s="64"/>
      <c r="E5" s="70"/>
      <c r="F5" s="70"/>
      <c r="G5" s="77"/>
      <c r="I5" s="37"/>
      <c r="J5" s="23"/>
      <c r="K5" s="23"/>
      <c r="L5" s="23"/>
      <c r="M5" s="24"/>
      <c r="N5" s="24"/>
    </row>
    <row r="6" spans="1:14" ht="15">
      <c r="A6" s="38">
        <v>5</v>
      </c>
      <c r="B6" s="39" t="s">
        <v>11</v>
      </c>
      <c r="C6" s="32"/>
      <c r="D6" s="32">
        <v>0</v>
      </c>
      <c r="E6" s="32"/>
      <c r="F6" s="32">
        <f>Pre65!Y39</f>
        <v>1</v>
      </c>
      <c r="G6" s="32">
        <f aca="true" t="shared" si="0" ref="G6:G22">SUM(C6+D6+E6+F6)</f>
        <v>1</v>
      </c>
      <c r="I6" s="79"/>
      <c r="J6" s="79"/>
      <c r="K6" s="23"/>
      <c r="L6" s="23"/>
      <c r="M6" s="25"/>
      <c r="N6" s="23"/>
    </row>
    <row r="7" spans="1:14" ht="15">
      <c r="A7" s="38">
        <v>23</v>
      </c>
      <c r="B7" s="46" t="s">
        <v>27</v>
      </c>
      <c r="C7" s="32"/>
      <c r="D7" s="32">
        <v>3</v>
      </c>
      <c r="E7" s="32"/>
      <c r="F7" s="32">
        <f>Pre65!Y56</f>
        <v>3</v>
      </c>
      <c r="G7" s="32">
        <f t="shared" si="0"/>
        <v>6</v>
      </c>
      <c r="I7" s="80"/>
      <c r="J7" s="80"/>
      <c r="K7" s="23"/>
      <c r="L7" s="23"/>
      <c r="M7" s="25"/>
      <c r="N7" s="23"/>
    </row>
    <row r="8" spans="1:14" ht="15">
      <c r="A8" s="38">
        <v>14</v>
      </c>
      <c r="B8" s="33" t="s">
        <v>19</v>
      </c>
      <c r="C8" s="32"/>
      <c r="D8" s="32">
        <v>1</v>
      </c>
      <c r="E8" s="32"/>
      <c r="F8" s="32">
        <f>Pre65!Y48</f>
        <v>6</v>
      </c>
      <c r="G8" s="32">
        <f t="shared" si="0"/>
        <v>7</v>
      </c>
      <c r="I8" s="40"/>
      <c r="J8" s="31"/>
      <c r="K8" s="23"/>
      <c r="L8" s="23"/>
      <c r="M8" s="24"/>
      <c r="N8" s="23"/>
    </row>
    <row r="9" spans="1:14" ht="15">
      <c r="A9" s="38">
        <v>18</v>
      </c>
      <c r="B9" s="33" t="s">
        <v>23</v>
      </c>
      <c r="C9" s="32"/>
      <c r="D9" s="32">
        <v>3</v>
      </c>
      <c r="E9" s="32"/>
      <c r="F9" s="32">
        <f>Pre65!Y52</f>
        <v>6</v>
      </c>
      <c r="G9" s="32">
        <f t="shared" si="0"/>
        <v>9</v>
      </c>
      <c r="I9" s="40"/>
      <c r="J9" s="31"/>
      <c r="K9" s="23"/>
      <c r="L9" s="23"/>
      <c r="M9" s="24"/>
      <c r="N9" s="23"/>
    </row>
    <row r="10" spans="1:14" ht="15">
      <c r="A10" s="38">
        <v>11</v>
      </c>
      <c r="B10" s="33" t="s">
        <v>16</v>
      </c>
      <c r="C10" s="32"/>
      <c r="D10" s="32">
        <v>8</v>
      </c>
      <c r="E10" s="32"/>
      <c r="F10" s="32">
        <f>Pre65!Y45</f>
        <v>2</v>
      </c>
      <c r="G10" s="32">
        <f t="shared" si="0"/>
        <v>10</v>
      </c>
      <c r="I10" s="40"/>
      <c r="J10" s="31"/>
      <c r="K10" s="23"/>
      <c r="L10" s="23"/>
      <c r="M10" s="24"/>
      <c r="N10" s="23"/>
    </row>
    <row r="11" spans="1:14" ht="15">
      <c r="A11" s="38">
        <v>13</v>
      </c>
      <c r="B11" s="33" t="s">
        <v>18</v>
      </c>
      <c r="C11" s="32"/>
      <c r="D11" s="32">
        <v>10</v>
      </c>
      <c r="E11" s="32"/>
      <c r="F11" s="32">
        <f>Pre65!Y47</f>
        <v>2</v>
      </c>
      <c r="G11" s="32">
        <f t="shared" si="0"/>
        <v>12</v>
      </c>
      <c r="I11" s="40"/>
      <c r="J11" s="31"/>
      <c r="K11" s="23"/>
      <c r="L11" s="23"/>
      <c r="M11" s="24"/>
      <c r="N11" s="23"/>
    </row>
    <row r="12" spans="1:14" ht="15">
      <c r="A12" s="38">
        <v>20</v>
      </c>
      <c r="B12" s="33" t="s">
        <v>25</v>
      </c>
      <c r="C12" s="32"/>
      <c r="D12" s="32">
        <v>6</v>
      </c>
      <c r="E12" s="32"/>
      <c r="F12" s="32">
        <f>Pre65!Y54</f>
        <v>7</v>
      </c>
      <c r="G12" s="32">
        <f t="shared" si="0"/>
        <v>13</v>
      </c>
      <c r="I12" s="40"/>
      <c r="J12" s="31"/>
      <c r="K12" s="23"/>
      <c r="L12" s="23"/>
      <c r="M12" s="24"/>
      <c r="N12" s="23"/>
    </row>
    <row r="13" spans="1:14" ht="15">
      <c r="A13" s="38">
        <v>4</v>
      </c>
      <c r="B13" s="33" t="s">
        <v>10</v>
      </c>
      <c r="C13" s="32"/>
      <c r="D13" s="32">
        <v>6</v>
      </c>
      <c r="E13" s="32"/>
      <c r="F13" s="32">
        <f>Pre65!Y38</f>
        <v>11</v>
      </c>
      <c r="G13" s="32">
        <f t="shared" si="0"/>
        <v>17</v>
      </c>
      <c r="I13" s="40"/>
      <c r="J13" s="31"/>
      <c r="K13" s="23"/>
      <c r="L13" s="23"/>
      <c r="M13" s="24"/>
      <c r="N13" s="23"/>
    </row>
    <row r="14" spans="1:14" ht="15">
      <c r="A14" s="38">
        <v>2</v>
      </c>
      <c r="B14" s="51" t="s">
        <v>8</v>
      </c>
      <c r="C14" s="32"/>
      <c r="D14" s="32">
        <v>5</v>
      </c>
      <c r="E14" s="32"/>
      <c r="F14" s="32">
        <f>Pre65!Y36</f>
        <v>15</v>
      </c>
      <c r="G14" s="32">
        <f t="shared" si="0"/>
        <v>20</v>
      </c>
      <c r="I14" s="40"/>
      <c r="J14" s="31"/>
      <c r="K14" s="23"/>
      <c r="L14" s="23"/>
      <c r="M14" s="24"/>
      <c r="N14" s="23"/>
    </row>
    <row r="15" spans="1:14" ht="15">
      <c r="A15" s="38">
        <v>22</v>
      </c>
      <c r="B15" s="33" t="s">
        <v>26</v>
      </c>
      <c r="C15" s="32"/>
      <c r="D15" s="32">
        <v>10</v>
      </c>
      <c r="E15" s="32"/>
      <c r="F15" s="32">
        <f>Pre65!Y55</f>
        <v>10</v>
      </c>
      <c r="G15" s="32">
        <f t="shared" si="0"/>
        <v>20</v>
      </c>
      <c r="I15" s="40"/>
      <c r="J15" s="31"/>
      <c r="K15" s="23"/>
      <c r="L15" s="23"/>
      <c r="M15" s="24"/>
      <c r="N15" s="23"/>
    </row>
    <row r="16" spans="1:14" ht="15">
      <c r="A16" s="38">
        <v>3</v>
      </c>
      <c r="B16" s="33" t="s">
        <v>9</v>
      </c>
      <c r="C16" s="32"/>
      <c r="D16" s="32">
        <v>23</v>
      </c>
      <c r="E16" s="32"/>
      <c r="F16" s="32">
        <f>Pre65!Y37</f>
        <v>9</v>
      </c>
      <c r="G16" s="32">
        <f t="shared" si="0"/>
        <v>32</v>
      </c>
      <c r="I16" s="40"/>
      <c r="J16" s="31"/>
      <c r="K16" s="23"/>
      <c r="L16" s="23"/>
      <c r="M16" s="24"/>
      <c r="N16" s="23"/>
    </row>
    <row r="17" spans="1:14" ht="15">
      <c r="A17" s="38">
        <v>12</v>
      </c>
      <c r="B17" s="33" t="s">
        <v>17</v>
      </c>
      <c r="C17" s="32"/>
      <c r="D17" s="32">
        <v>15</v>
      </c>
      <c r="E17" s="32"/>
      <c r="F17" s="32">
        <f>Pre65!Y46</f>
        <v>19</v>
      </c>
      <c r="G17" s="32">
        <f t="shared" si="0"/>
        <v>34</v>
      </c>
      <c r="I17" s="40"/>
      <c r="J17" s="31"/>
      <c r="K17" s="23"/>
      <c r="L17" s="23"/>
      <c r="M17" s="24"/>
      <c r="N17" s="23"/>
    </row>
    <row r="18" spans="1:14" ht="15">
      <c r="A18" s="38">
        <v>10</v>
      </c>
      <c r="B18" s="33" t="s">
        <v>15</v>
      </c>
      <c r="C18" s="32"/>
      <c r="D18" s="32">
        <v>33</v>
      </c>
      <c r="E18" s="32"/>
      <c r="F18" s="32">
        <f>Pre65!Y44</f>
        <v>20</v>
      </c>
      <c r="G18" s="32">
        <f t="shared" si="0"/>
        <v>53</v>
      </c>
      <c r="I18" s="40"/>
      <c r="J18" s="31"/>
      <c r="K18" s="23"/>
      <c r="L18" s="23"/>
      <c r="M18" s="24"/>
      <c r="N18" s="23"/>
    </row>
    <row r="19" spans="1:14" ht="15">
      <c r="A19" s="38">
        <v>8</v>
      </c>
      <c r="B19" s="33" t="s">
        <v>13</v>
      </c>
      <c r="C19" s="32"/>
      <c r="D19" s="32">
        <v>33</v>
      </c>
      <c r="E19" s="32"/>
      <c r="F19" s="32">
        <f>Pre65!Y42</f>
        <v>24</v>
      </c>
      <c r="G19" s="32">
        <f t="shared" si="0"/>
        <v>57</v>
      </c>
      <c r="I19" s="40"/>
      <c r="J19" s="31"/>
      <c r="K19" s="23"/>
      <c r="L19" s="23"/>
      <c r="M19" s="24"/>
      <c r="N19" s="23"/>
    </row>
    <row r="20" spans="1:14" ht="15">
      <c r="A20" s="38">
        <v>17</v>
      </c>
      <c r="B20" s="33" t="s">
        <v>22</v>
      </c>
      <c r="C20" s="32"/>
      <c r="D20" s="32">
        <v>35</v>
      </c>
      <c r="E20" s="32"/>
      <c r="F20" s="32">
        <f>Pre65!Y51</f>
        <v>25</v>
      </c>
      <c r="G20" s="32">
        <f t="shared" si="0"/>
        <v>60</v>
      </c>
      <c r="I20" s="40"/>
      <c r="J20" s="31"/>
      <c r="K20" s="23"/>
      <c r="L20" s="23"/>
      <c r="M20" s="24"/>
      <c r="N20" s="23"/>
    </row>
    <row r="21" spans="1:14" ht="15">
      <c r="A21" s="38">
        <v>6</v>
      </c>
      <c r="B21" s="33" t="s">
        <v>12</v>
      </c>
      <c r="C21" s="32"/>
      <c r="D21" s="32">
        <v>39</v>
      </c>
      <c r="E21" s="32"/>
      <c r="F21" s="32">
        <f>Pre65!Y40</f>
        <v>29</v>
      </c>
      <c r="G21" s="32">
        <f t="shared" si="0"/>
        <v>68</v>
      </c>
      <c r="I21" s="40"/>
      <c r="J21" s="31"/>
      <c r="K21" s="23"/>
      <c r="L21" s="23"/>
      <c r="M21" s="24"/>
      <c r="N21" s="23"/>
    </row>
    <row r="22" spans="1:14" ht="15">
      <c r="A22" s="38">
        <v>19</v>
      </c>
      <c r="B22" s="33" t="s">
        <v>24</v>
      </c>
      <c r="C22" s="32"/>
      <c r="D22" s="32">
        <v>43</v>
      </c>
      <c r="E22" s="32"/>
      <c r="F22" s="32">
        <f>Pre65!Y53</f>
        <v>38</v>
      </c>
      <c r="G22" s="32">
        <f t="shared" si="0"/>
        <v>81</v>
      </c>
      <c r="I22" s="40"/>
      <c r="J22" s="31"/>
      <c r="K22" s="23"/>
      <c r="L22" s="23"/>
      <c r="M22" s="24"/>
      <c r="N22" s="23"/>
    </row>
    <row r="23" spans="1:14" ht="15">
      <c r="A23" s="38">
        <v>7</v>
      </c>
      <c r="B23" s="33" t="s">
        <v>198</v>
      </c>
      <c r="C23" s="32"/>
      <c r="D23" s="32">
        <v>37</v>
      </c>
      <c r="E23" s="32"/>
      <c r="F23" s="32" t="str">
        <f>Pre65!Y41</f>
        <v>R</v>
      </c>
      <c r="G23" s="32" t="s">
        <v>215</v>
      </c>
      <c r="I23" s="40"/>
      <c r="J23" s="31"/>
      <c r="K23" s="23"/>
      <c r="L23" s="23"/>
      <c r="M23" s="24"/>
      <c r="N23" s="23"/>
    </row>
    <row r="24" spans="1:14" ht="15.75" customHeight="1">
      <c r="A24" s="38">
        <v>9</v>
      </c>
      <c r="B24" s="33" t="s">
        <v>14</v>
      </c>
      <c r="C24" s="32"/>
      <c r="D24" s="32">
        <v>15</v>
      </c>
      <c r="E24" s="32"/>
      <c r="F24" s="32" t="str">
        <f>Pre65!Y43</f>
        <v>NO</v>
      </c>
      <c r="G24" s="32" t="s">
        <v>215</v>
      </c>
      <c r="I24" s="40"/>
      <c r="J24" s="31"/>
      <c r="K24" s="23"/>
      <c r="L24" s="23"/>
      <c r="M24" s="24"/>
      <c r="N24" s="23"/>
    </row>
    <row r="25" spans="1:14" ht="15">
      <c r="A25" s="38">
        <v>15</v>
      </c>
      <c r="B25" s="62" t="s">
        <v>20</v>
      </c>
      <c r="C25" s="32"/>
      <c r="D25" s="32">
        <v>2</v>
      </c>
      <c r="E25" s="32"/>
      <c r="F25" s="32" t="str">
        <f>Pre65!Y49</f>
        <v>R</v>
      </c>
      <c r="G25" s="32" t="s">
        <v>215</v>
      </c>
      <c r="I25" s="40"/>
      <c r="J25" s="31"/>
      <c r="K25" s="23"/>
      <c r="L25" s="23"/>
      <c r="M25" s="24"/>
      <c r="N25" s="23"/>
    </row>
    <row r="26" spans="1:14" ht="15">
      <c r="A26" s="38">
        <v>16</v>
      </c>
      <c r="B26" s="41" t="s">
        <v>21</v>
      </c>
      <c r="C26" s="32"/>
      <c r="D26" s="32" t="s">
        <v>205</v>
      </c>
      <c r="E26" s="32"/>
      <c r="F26" s="32" t="str">
        <f>Pre65!Y50</f>
        <v>NO</v>
      </c>
      <c r="G26" s="32" t="s">
        <v>215</v>
      </c>
      <c r="I26" s="40"/>
      <c r="J26" s="31"/>
      <c r="K26" s="23"/>
      <c r="L26" s="23"/>
      <c r="M26" s="24"/>
      <c r="N26" s="23"/>
    </row>
    <row r="27" spans="9:14" ht="15">
      <c r="I27" s="23"/>
      <c r="J27" s="23"/>
      <c r="K27" s="23"/>
      <c r="L27" s="23"/>
      <c r="M27" s="23"/>
      <c r="N27" s="23"/>
    </row>
    <row r="28" ht="15">
      <c r="I28" s="26"/>
    </row>
    <row r="29" spans="1:18" ht="15">
      <c r="A29" s="69" t="s">
        <v>0</v>
      </c>
      <c r="B29" s="69"/>
      <c r="C29" s="69"/>
      <c r="D29" s="69"/>
      <c r="E29" s="20" t="s">
        <v>6</v>
      </c>
      <c r="F29" s="20" t="s">
        <v>35</v>
      </c>
      <c r="Q29" s="27" t="s">
        <v>6</v>
      </c>
      <c r="R29" s="28" t="s">
        <v>35</v>
      </c>
    </row>
    <row r="30" spans="3:6" ht="15">
      <c r="C30" s="73" t="s">
        <v>207</v>
      </c>
      <c r="D30" s="73"/>
      <c r="E30" s="73" t="s">
        <v>208</v>
      </c>
      <c r="F30" s="73"/>
    </row>
    <row r="31" spans="1:7" ht="18" customHeight="1">
      <c r="A31" s="70" t="s">
        <v>1</v>
      </c>
      <c r="B31" s="70" t="s">
        <v>2</v>
      </c>
      <c r="C31" s="63" t="s">
        <v>4</v>
      </c>
      <c r="D31" s="63" t="s">
        <v>5</v>
      </c>
      <c r="E31" s="63" t="s">
        <v>4</v>
      </c>
      <c r="F31" s="63" t="s">
        <v>5</v>
      </c>
      <c r="G31" s="70" t="s">
        <v>5</v>
      </c>
    </row>
    <row r="32" spans="1:7" ht="15">
      <c r="A32" s="71"/>
      <c r="B32" s="78"/>
      <c r="C32" s="64"/>
      <c r="D32" s="64"/>
      <c r="E32" s="64"/>
      <c r="F32" s="64"/>
      <c r="G32" s="70"/>
    </row>
    <row r="33" spans="1:11" ht="15.75" customHeight="1">
      <c r="A33" s="42">
        <v>30</v>
      </c>
      <c r="B33" s="43" t="s">
        <v>33</v>
      </c>
      <c r="C33" s="44">
        <f>Pre72!X12</f>
        <v>0</v>
      </c>
      <c r="D33" s="44">
        <f>Pre72!Y12</f>
        <v>4</v>
      </c>
      <c r="E33" s="44">
        <f>Pre72!X27</f>
        <v>0</v>
      </c>
      <c r="F33" s="44">
        <f>Pre72!Y27</f>
        <v>2</v>
      </c>
      <c r="G33" s="32">
        <f aca="true" t="shared" si="1" ref="G33:G38">D33+F33</f>
        <v>6</v>
      </c>
      <c r="H33" s="40"/>
      <c r="I33" s="29"/>
      <c r="J33" s="23"/>
      <c r="K33" s="23"/>
    </row>
    <row r="34" spans="1:11" ht="15.75" customHeight="1">
      <c r="A34" s="42">
        <v>29</v>
      </c>
      <c r="B34" s="43" t="s">
        <v>32</v>
      </c>
      <c r="C34" s="44">
        <f>Pre72!X11</f>
        <v>0</v>
      </c>
      <c r="D34" s="44">
        <f>Pre72!Y11</f>
        <v>15</v>
      </c>
      <c r="E34" s="44">
        <f>Pre72!X26</f>
        <v>0</v>
      </c>
      <c r="F34" s="44">
        <f>Pre72!Y26</f>
        <v>14</v>
      </c>
      <c r="G34" s="32">
        <f t="shared" si="1"/>
        <v>29</v>
      </c>
      <c r="H34" s="40"/>
      <c r="I34" s="29"/>
      <c r="J34" s="23"/>
      <c r="K34" s="23"/>
    </row>
    <row r="35" spans="1:11" ht="15.75" customHeight="1">
      <c r="A35" s="42">
        <v>26</v>
      </c>
      <c r="B35" s="43" t="s">
        <v>29</v>
      </c>
      <c r="C35" s="44">
        <f>Pre72!X8</f>
        <v>0</v>
      </c>
      <c r="D35" s="44">
        <f>Pre72!Y8</f>
        <v>14</v>
      </c>
      <c r="E35" s="44">
        <f>Pre72!X23</f>
        <v>0</v>
      </c>
      <c r="F35" s="44">
        <f>Pre72!Y23</f>
        <v>16</v>
      </c>
      <c r="G35" s="32">
        <f t="shared" si="1"/>
        <v>30</v>
      </c>
      <c r="H35" s="40"/>
      <c r="I35" s="29"/>
      <c r="J35" s="23"/>
      <c r="K35" s="23"/>
    </row>
    <row r="36" spans="1:11" ht="15.75" customHeight="1">
      <c r="A36" s="42">
        <v>27</v>
      </c>
      <c r="B36" s="43" t="s">
        <v>30</v>
      </c>
      <c r="C36" s="44">
        <f>Pre72!X9</f>
        <v>0</v>
      </c>
      <c r="D36" s="44">
        <f>Pre72!Y9</f>
        <v>18</v>
      </c>
      <c r="E36" s="44">
        <f>Pre72!X24</f>
        <v>0</v>
      </c>
      <c r="F36" s="44">
        <f>Pre72!Y24</f>
        <v>22</v>
      </c>
      <c r="G36" s="32">
        <f t="shared" si="1"/>
        <v>40</v>
      </c>
      <c r="H36" s="40"/>
      <c r="I36" s="29"/>
      <c r="J36" s="23"/>
      <c r="K36" s="23"/>
    </row>
    <row r="37" spans="1:11" ht="15.75" customHeight="1">
      <c r="A37" s="42">
        <v>31</v>
      </c>
      <c r="B37" s="43" t="s">
        <v>34</v>
      </c>
      <c r="C37" s="44">
        <f>Pre72!X13</f>
        <v>0</v>
      </c>
      <c r="D37" s="44">
        <f>Pre72!Y13</f>
        <v>22</v>
      </c>
      <c r="E37" s="44">
        <f>Pre72!X28</f>
        <v>0</v>
      </c>
      <c r="F37" s="44">
        <f>Pre72!Y28</f>
        <v>18</v>
      </c>
      <c r="G37" s="32">
        <f t="shared" si="1"/>
        <v>40</v>
      </c>
      <c r="H37" s="40"/>
      <c r="I37" s="29"/>
      <c r="J37" s="23"/>
      <c r="K37" s="23"/>
    </row>
    <row r="38" spans="1:11" ht="15.75" customHeight="1">
      <c r="A38" s="42">
        <v>25</v>
      </c>
      <c r="B38" s="43" t="s">
        <v>204</v>
      </c>
      <c r="C38" s="44">
        <f>Pre72!X7</f>
        <v>0</v>
      </c>
      <c r="D38" s="44">
        <f>Pre72!Y7</f>
        <v>43</v>
      </c>
      <c r="E38" s="44">
        <f>Pre72!X22</f>
        <v>0</v>
      </c>
      <c r="F38" s="44">
        <f>Pre72!Y22</f>
        <v>32</v>
      </c>
      <c r="G38" s="32">
        <f t="shared" si="1"/>
        <v>75</v>
      </c>
      <c r="H38" s="40"/>
      <c r="I38" s="29"/>
      <c r="J38" s="23"/>
      <c r="K38" s="23"/>
    </row>
    <row r="39" spans="1:11" ht="15.75" customHeight="1">
      <c r="A39" s="42">
        <v>28</v>
      </c>
      <c r="B39" s="43" t="s">
        <v>31</v>
      </c>
      <c r="C39" s="44">
        <f>Pre72!X10</f>
        <v>0</v>
      </c>
      <c r="D39" s="44" t="str">
        <f>Pre72!Y10</f>
        <v>R</v>
      </c>
      <c r="E39" s="44">
        <f>Pre72!X25</f>
        <v>0</v>
      </c>
      <c r="F39" s="44" t="str">
        <f>Pre72!Y25</f>
        <v>NO</v>
      </c>
      <c r="G39" s="32" t="s">
        <v>215</v>
      </c>
      <c r="H39" s="40"/>
      <c r="I39" s="29"/>
      <c r="J39" s="23"/>
      <c r="K39" s="23"/>
    </row>
    <row r="40" spans="1:11" ht="15.75" customHeight="1">
      <c r="A40" s="42">
        <v>21</v>
      </c>
      <c r="B40" s="43" t="s">
        <v>210</v>
      </c>
      <c r="C40" s="44" t="s">
        <v>212</v>
      </c>
      <c r="D40" s="44" t="s">
        <v>212</v>
      </c>
      <c r="E40" s="44">
        <f>Pre72!X21</f>
        <v>0</v>
      </c>
      <c r="F40" s="44">
        <f>Pre72!Y21</f>
        <v>5</v>
      </c>
      <c r="G40" s="32" t="s">
        <v>215</v>
      </c>
      <c r="H40" s="40"/>
      <c r="I40" s="29"/>
      <c r="J40" s="23"/>
      <c r="K40" s="23"/>
    </row>
    <row r="43" spans="1:18" ht="15">
      <c r="A43" s="69" t="s">
        <v>0</v>
      </c>
      <c r="B43" s="69"/>
      <c r="C43" s="69"/>
      <c r="D43" s="69"/>
      <c r="E43" s="20" t="s">
        <v>6</v>
      </c>
      <c r="F43" s="20" t="s">
        <v>47</v>
      </c>
      <c r="Q43" s="27" t="s">
        <v>6</v>
      </c>
      <c r="R43" s="28" t="s">
        <v>47</v>
      </c>
    </row>
    <row r="44" spans="3:6" ht="15">
      <c r="C44" s="73" t="s">
        <v>207</v>
      </c>
      <c r="D44" s="73"/>
      <c r="E44" s="73" t="s">
        <v>208</v>
      </c>
      <c r="F44" s="73"/>
    </row>
    <row r="45" spans="1:7" ht="18" customHeight="1">
      <c r="A45" s="70" t="s">
        <v>1</v>
      </c>
      <c r="B45" s="70" t="s">
        <v>2</v>
      </c>
      <c r="C45" s="63" t="s">
        <v>4</v>
      </c>
      <c r="D45" s="63" t="s">
        <v>5</v>
      </c>
      <c r="E45" s="63" t="s">
        <v>4</v>
      </c>
      <c r="F45" s="63" t="s">
        <v>5</v>
      </c>
      <c r="G45" s="63" t="s">
        <v>5</v>
      </c>
    </row>
    <row r="46" spans="1:7" ht="15" customHeight="1">
      <c r="A46" s="71"/>
      <c r="B46" s="71"/>
      <c r="C46" s="64"/>
      <c r="D46" s="64"/>
      <c r="E46" s="64"/>
      <c r="F46" s="64"/>
      <c r="G46" s="64"/>
    </row>
    <row r="47" spans="1:7" ht="15">
      <c r="A47" s="42">
        <v>43</v>
      </c>
      <c r="B47" s="33" t="s">
        <v>42</v>
      </c>
      <c r="C47" s="32">
        <f>Pre77Verd!X13</f>
        <v>0</v>
      </c>
      <c r="D47" s="32">
        <f>Pre77Verd!Y13</f>
        <v>9</v>
      </c>
      <c r="E47" s="32">
        <f>Pre77Verd!X32</f>
        <v>0</v>
      </c>
      <c r="F47" s="32">
        <f>Pre77Verd!Y33</f>
        <v>0</v>
      </c>
      <c r="G47" s="32">
        <f aca="true" t="shared" si="2" ref="G47:G55">D47+F47</f>
        <v>9</v>
      </c>
    </row>
    <row r="48" spans="1:7" ht="15">
      <c r="A48" s="42">
        <v>44</v>
      </c>
      <c r="B48" s="33" t="s">
        <v>43</v>
      </c>
      <c r="C48" s="32">
        <f>Pre77Verd!X14</f>
        <v>0</v>
      </c>
      <c r="D48" s="32">
        <f>Pre77Verd!Y14</f>
        <v>6</v>
      </c>
      <c r="E48" s="32">
        <f>Pre77Verd!X33</f>
        <v>0</v>
      </c>
      <c r="F48" s="32">
        <f>Pre77Verd!Y34</f>
        <v>6</v>
      </c>
      <c r="G48" s="32">
        <f t="shared" si="2"/>
        <v>12</v>
      </c>
    </row>
    <row r="49" spans="1:7" ht="15">
      <c r="A49" s="42">
        <v>45</v>
      </c>
      <c r="B49" s="33" t="s">
        <v>44</v>
      </c>
      <c r="C49" s="32">
        <f>Pre77Verd!X15</f>
        <v>0</v>
      </c>
      <c r="D49" s="32">
        <f>Pre77Verd!Y15</f>
        <v>5</v>
      </c>
      <c r="E49" s="32">
        <f>Pre77Verd!X34</f>
        <v>0</v>
      </c>
      <c r="F49" s="32">
        <f>Pre77Verd!Y35</f>
        <v>11</v>
      </c>
      <c r="G49" s="32">
        <f t="shared" si="2"/>
        <v>16</v>
      </c>
    </row>
    <row r="50" spans="1:7" ht="15">
      <c r="A50" s="42">
        <v>40</v>
      </c>
      <c r="B50" s="33" t="s">
        <v>39</v>
      </c>
      <c r="C50" s="32">
        <f>Pre77Verd!X10</f>
        <v>0</v>
      </c>
      <c r="D50" s="32">
        <f>Pre77Verd!Y10</f>
        <v>5</v>
      </c>
      <c r="E50" s="32">
        <f>Pre77Verd!X29</f>
        <v>0</v>
      </c>
      <c r="F50" s="32">
        <f>Pre77Verd!Y30</f>
        <v>13</v>
      </c>
      <c r="G50" s="32">
        <f t="shared" si="2"/>
        <v>18</v>
      </c>
    </row>
    <row r="51" spans="1:7" ht="15">
      <c r="A51" s="42">
        <v>42</v>
      </c>
      <c r="B51" s="33" t="s">
        <v>41</v>
      </c>
      <c r="C51" s="32">
        <f>Pre77Verd!X12</f>
        <v>0</v>
      </c>
      <c r="D51" s="32">
        <f>Pre77Verd!Y12</f>
        <v>7</v>
      </c>
      <c r="E51" s="32">
        <f>Pre77Verd!X31</f>
        <v>0</v>
      </c>
      <c r="F51" s="32">
        <f>Pre77Verd!Y32</f>
        <v>11</v>
      </c>
      <c r="G51" s="32">
        <f t="shared" si="2"/>
        <v>18</v>
      </c>
    </row>
    <row r="52" spans="1:7" ht="15">
      <c r="A52" s="42">
        <v>47</v>
      </c>
      <c r="B52" s="33" t="s">
        <v>46</v>
      </c>
      <c r="C52" s="32">
        <f>Pre77Verd!X17</f>
        <v>0</v>
      </c>
      <c r="D52" s="32">
        <f>Pre77Verd!Y17</f>
        <v>10</v>
      </c>
      <c r="E52" s="32">
        <f>Pre77Verd!X36</f>
        <v>0</v>
      </c>
      <c r="F52" s="32">
        <f>Pre77Verd!Y37</f>
        <v>12</v>
      </c>
      <c r="G52" s="32">
        <f t="shared" si="2"/>
        <v>22</v>
      </c>
    </row>
    <row r="53" spans="1:7" ht="15">
      <c r="A53" s="42">
        <v>37</v>
      </c>
      <c r="B53" s="33" t="s">
        <v>36</v>
      </c>
      <c r="C53" s="32">
        <f>Pre77Verd!X7</f>
        <v>0</v>
      </c>
      <c r="D53" s="32">
        <f>Pre77Verd!Y7</f>
        <v>17</v>
      </c>
      <c r="E53" s="32">
        <f>Pre77Verd!X26</f>
        <v>0</v>
      </c>
      <c r="F53" s="32">
        <f>Pre77Verd!Y27</f>
        <v>9</v>
      </c>
      <c r="G53" s="32">
        <f t="shared" si="2"/>
        <v>26</v>
      </c>
    </row>
    <row r="54" spans="1:7" ht="15">
      <c r="A54" s="42">
        <v>38</v>
      </c>
      <c r="B54" s="33" t="s">
        <v>37</v>
      </c>
      <c r="C54" s="32">
        <f>Pre77Verd!X8</f>
        <v>0</v>
      </c>
      <c r="D54" s="32">
        <f>Pre77Verd!Y8</f>
        <v>9</v>
      </c>
      <c r="E54" s="32">
        <f>Pre77Verd!X27</f>
        <v>0</v>
      </c>
      <c r="F54" s="32">
        <f>Pre77Verd!Y28</f>
        <v>17</v>
      </c>
      <c r="G54" s="32">
        <f t="shared" si="2"/>
        <v>26</v>
      </c>
    </row>
    <row r="55" spans="1:7" ht="15">
      <c r="A55" s="42">
        <v>41</v>
      </c>
      <c r="B55" s="33" t="s">
        <v>40</v>
      </c>
      <c r="C55" s="32">
        <f>Pre77Verd!X11</f>
        <v>0</v>
      </c>
      <c r="D55" s="32">
        <f>Pre77Verd!Y11</f>
        <v>31</v>
      </c>
      <c r="E55" s="32">
        <f>Pre77Verd!X30</f>
        <v>0</v>
      </c>
      <c r="F55" s="32">
        <f>Pre77Verd!Y31</f>
        <v>35</v>
      </c>
      <c r="G55" s="32">
        <f t="shared" si="2"/>
        <v>66</v>
      </c>
    </row>
    <row r="56" spans="1:7" ht="15">
      <c r="A56" s="42">
        <v>39</v>
      </c>
      <c r="B56" s="33" t="s">
        <v>38</v>
      </c>
      <c r="C56" s="32">
        <f>Pre77Verd!X9</f>
        <v>0</v>
      </c>
      <c r="D56" s="32">
        <f>Pre77Verd!Y9</f>
        <v>26</v>
      </c>
      <c r="E56" s="32">
        <f>Pre77Verd!X28</f>
        <v>0</v>
      </c>
      <c r="F56" s="32" t="str">
        <f>Pre77Verd!Y29</f>
        <v>R</v>
      </c>
      <c r="G56" s="32" t="s">
        <v>205</v>
      </c>
    </row>
    <row r="57" spans="1:7" ht="15">
      <c r="A57" s="42">
        <v>46</v>
      </c>
      <c r="B57" s="33" t="s">
        <v>45</v>
      </c>
      <c r="C57" s="32">
        <f>Pre77Verd!X16</f>
        <v>0</v>
      </c>
      <c r="D57" s="32">
        <f>Pre77Verd!Y16</f>
        <v>8</v>
      </c>
      <c r="E57" s="32">
        <f>Pre77Verd!X35</f>
        <v>0</v>
      </c>
      <c r="F57" s="32" t="str">
        <f>Pre77Verd!Y36</f>
        <v>NO</v>
      </c>
      <c r="G57" s="32" t="s">
        <v>205</v>
      </c>
    </row>
    <row r="60" spans="1:6" ht="15">
      <c r="A60" s="36" t="s">
        <v>0</v>
      </c>
      <c r="B60" s="36"/>
      <c r="C60" s="34"/>
      <c r="D60" s="34"/>
      <c r="E60" s="20" t="s">
        <v>6</v>
      </c>
      <c r="F60" s="20" t="s">
        <v>50</v>
      </c>
    </row>
    <row r="61" spans="3:6" ht="15">
      <c r="C61" s="73" t="s">
        <v>207</v>
      </c>
      <c r="D61" s="73"/>
      <c r="E61" s="73" t="s">
        <v>208</v>
      </c>
      <c r="F61" s="73"/>
    </row>
    <row r="62" spans="1:7" ht="15.75" customHeight="1">
      <c r="A62" s="70" t="s">
        <v>1</v>
      </c>
      <c r="B62" s="70" t="s">
        <v>2</v>
      </c>
      <c r="C62" s="63" t="s">
        <v>4</v>
      </c>
      <c r="D62" s="63" t="s">
        <v>5</v>
      </c>
      <c r="E62" s="63" t="s">
        <v>4</v>
      </c>
      <c r="F62" s="63" t="s">
        <v>5</v>
      </c>
      <c r="G62" s="70" t="s">
        <v>5</v>
      </c>
    </row>
    <row r="63" spans="1:7" ht="15.75" customHeight="1">
      <c r="A63" s="78"/>
      <c r="B63" s="78"/>
      <c r="C63" s="64"/>
      <c r="D63" s="64"/>
      <c r="E63" s="64"/>
      <c r="F63" s="64"/>
      <c r="G63" s="63"/>
    </row>
    <row r="64" spans="1:7" ht="15.75" customHeight="1">
      <c r="A64" s="42">
        <v>50</v>
      </c>
      <c r="B64" s="33" t="s">
        <v>48</v>
      </c>
      <c r="C64" s="47">
        <f>'Post classVerd'!X6</f>
        <v>0</v>
      </c>
      <c r="D64" s="47">
        <f>'Post classVerd'!Y6</f>
        <v>5</v>
      </c>
      <c r="E64" s="47">
        <f>'Post classVerd'!X16</f>
        <v>0</v>
      </c>
      <c r="F64" s="47">
        <f>'Post classVerd'!Y16</f>
        <v>13</v>
      </c>
      <c r="G64" s="32">
        <f>D64+F64</f>
        <v>18</v>
      </c>
    </row>
    <row r="65" spans="1:7" ht="15.75" customHeight="1">
      <c r="A65" s="42">
        <v>51</v>
      </c>
      <c r="B65" s="33" t="s">
        <v>49</v>
      </c>
      <c r="C65" s="32">
        <f>'Post classVerd'!X7</f>
        <v>0</v>
      </c>
      <c r="D65" s="32">
        <f>'Post classVerd'!Y7</f>
        <v>26</v>
      </c>
      <c r="E65" s="32">
        <f>'Post classVerd'!X17</f>
        <v>0</v>
      </c>
      <c r="F65" s="32">
        <f>'Post classVerd'!Y17</f>
        <v>17</v>
      </c>
      <c r="G65" s="32">
        <f>D65+F65</f>
        <v>43</v>
      </c>
    </row>
    <row r="66" ht="15.75" customHeight="1"/>
    <row r="68" spans="1:6" ht="15">
      <c r="A68" s="69" t="s">
        <v>0</v>
      </c>
      <c r="B68" s="69"/>
      <c r="C68" s="69"/>
      <c r="D68" s="69"/>
      <c r="E68" s="20" t="s">
        <v>6</v>
      </c>
      <c r="F68" s="20" t="s">
        <v>109</v>
      </c>
    </row>
    <row r="69" spans="3:6" ht="15">
      <c r="C69" s="73" t="s">
        <v>207</v>
      </c>
      <c r="D69" s="73"/>
      <c r="E69" s="73" t="s">
        <v>208</v>
      </c>
      <c r="F69" s="73"/>
    </row>
    <row r="70" spans="1:7" ht="18" customHeight="1">
      <c r="A70" s="70" t="s">
        <v>1</v>
      </c>
      <c r="B70" s="70" t="s">
        <v>2</v>
      </c>
      <c r="C70" s="63" t="s">
        <v>4</v>
      </c>
      <c r="D70" s="63" t="s">
        <v>5</v>
      </c>
      <c r="E70" s="63" t="s">
        <v>4</v>
      </c>
      <c r="F70" s="67" t="s">
        <v>5</v>
      </c>
      <c r="G70" s="63" t="s">
        <v>5</v>
      </c>
    </row>
    <row r="71" spans="1:7" ht="18" customHeight="1">
      <c r="A71" s="71"/>
      <c r="B71" s="71"/>
      <c r="C71" s="64"/>
      <c r="D71" s="64"/>
      <c r="E71" s="64"/>
      <c r="F71" s="68"/>
      <c r="G71" s="64"/>
    </row>
    <row r="72" spans="1:7" ht="15">
      <c r="A72" s="45">
        <v>1</v>
      </c>
      <c r="B72" s="46" t="s">
        <v>7</v>
      </c>
      <c r="C72" s="48">
        <v>0</v>
      </c>
      <c r="D72" s="48">
        <v>1</v>
      </c>
      <c r="E72" s="48">
        <v>0</v>
      </c>
      <c r="F72" s="48">
        <v>0</v>
      </c>
      <c r="G72" s="48">
        <v>1</v>
      </c>
    </row>
    <row r="73" spans="1:7" ht="15">
      <c r="A73" s="45">
        <v>111</v>
      </c>
      <c r="B73" s="46" t="s">
        <v>217</v>
      </c>
      <c r="C73" s="48">
        <v>0</v>
      </c>
      <c r="D73" s="48">
        <v>3</v>
      </c>
      <c r="E73" s="48">
        <v>0</v>
      </c>
      <c r="F73" s="48">
        <v>1</v>
      </c>
      <c r="G73" s="48">
        <v>4</v>
      </c>
    </row>
    <row r="74" spans="1:11" ht="15">
      <c r="A74" s="42">
        <v>75</v>
      </c>
      <c r="B74" s="33" t="s">
        <v>68</v>
      </c>
      <c r="C74" s="32">
        <f>Trialers!X24</f>
        <v>0</v>
      </c>
      <c r="D74" s="32">
        <f>Trialers!Y24</f>
        <v>3</v>
      </c>
      <c r="E74" s="32">
        <f>Trialers!X94</f>
        <v>0</v>
      </c>
      <c r="F74" s="32">
        <f>Trialers!Y94</f>
        <v>1</v>
      </c>
      <c r="G74" s="32">
        <f aca="true" t="shared" si="3" ref="G74:G105">D74+F74</f>
        <v>4</v>
      </c>
      <c r="H74" s="40"/>
      <c r="I74" s="31"/>
      <c r="J74" s="23"/>
      <c r="K74" s="23"/>
    </row>
    <row r="75" spans="1:11" ht="15">
      <c r="A75" s="42">
        <v>104</v>
      </c>
      <c r="B75" s="33" t="s">
        <v>96</v>
      </c>
      <c r="C75" s="32">
        <f>Trialers!X52</f>
        <v>0</v>
      </c>
      <c r="D75" s="32">
        <f>Trialers!Y52</f>
        <v>3</v>
      </c>
      <c r="E75" s="32">
        <f>Trialers!X122</f>
        <v>0</v>
      </c>
      <c r="F75" s="32">
        <f>Trialers!Y122</f>
        <v>1</v>
      </c>
      <c r="G75" s="32">
        <f t="shared" si="3"/>
        <v>4</v>
      </c>
      <c r="H75" s="40"/>
      <c r="I75" s="31"/>
      <c r="J75" s="23"/>
      <c r="K75" s="23"/>
    </row>
    <row r="76" spans="1:11" ht="15">
      <c r="A76" s="42">
        <v>55</v>
      </c>
      <c r="B76" s="33" t="s">
        <v>51</v>
      </c>
      <c r="C76" s="32">
        <f>Trialers!X7</f>
        <v>0</v>
      </c>
      <c r="D76" s="32">
        <f>Trialers!Y7</f>
        <v>0</v>
      </c>
      <c r="E76" s="32">
        <f>Trialers!X76</f>
        <v>0</v>
      </c>
      <c r="F76" s="32">
        <f>Trialers!Y76</f>
        <v>5</v>
      </c>
      <c r="G76" s="32">
        <f t="shared" si="3"/>
        <v>5</v>
      </c>
      <c r="H76" s="40"/>
      <c r="I76" s="31"/>
      <c r="J76" s="23"/>
      <c r="K76" s="23"/>
    </row>
    <row r="77" spans="1:11" ht="15">
      <c r="A77" s="42">
        <v>102</v>
      </c>
      <c r="B77" s="33" t="s">
        <v>94</v>
      </c>
      <c r="C77" s="32">
        <f>Trialers!X50</f>
        <v>0</v>
      </c>
      <c r="D77" s="32">
        <f>Trialers!Y50</f>
        <v>3</v>
      </c>
      <c r="E77" s="32">
        <f>Trialers!X120</f>
        <v>0</v>
      </c>
      <c r="F77" s="32">
        <f>Trialers!Y120</f>
        <v>4</v>
      </c>
      <c r="G77" s="32">
        <f t="shared" si="3"/>
        <v>7</v>
      </c>
      <c r="H77" s="40"/>
      <c r="I77" s="31"/>
      <c r="J77" s="23"/>
      <c r="K77" s="23"/>
    </row>
    <row r="78" spans="1:11" ht="15">
      <c r="A78" s="42">
        <v>59</v>
      </c>
      <c r="B78" s="33" t="s">
        <v>55</v>
      </c>
      <c r="C78" s="32">
        <f>Trialers!X11</f>
        <v>0</v>
      </c>
      <c r="D78" s="32">
        <f>Trialers!Y11</f>
        <v>7</v>
      </c>
      <c r="E78" s="32">
        <f>Trialers!X80</f>
        <v>0</v>
      </c>
      <c r="F78" s="32">
        <f>Trialers!Y80</f>
        <v>2</v>
      </c>
      <c r="G78" s="32">
        <f t="shared" si="3"/>
        <v>9</v>
      </c>
      <c r="H78" s="40"/>
      <c r="I78" s="31"/>
      <c r="J78" s="23"/>
      <c r="K78" s="23"/>
    </row>
    <row r="79" spans="1:11" ht="15">
      <c r="A79" s="42">
        <v>84</v>
      </c>
      <c r="B79" s="33" t="s">
        <v>77</v>
      </c>
      <c r="C79" s="32">
        <f>Trialers!X33</f>
        <v>0</v>
      </c>
      <c r="D79" s="32">
        <f>Trialers!Y33</f>
        <v>5</v>
      </c>
      <c r="E79" s="32">
        <f>Trialers!X103</f>
        <v>0</v>
      </c>
      <c r="F79" s="32">
        <f>Trialers!Y103</f>
        <v>4</v>
      </c>
      <c r="G79" s="32">
        <f t="shared" si="3"/>
        <v>9</v>
      </c>
      <c r="H79" s="40"/>
      <c r="I79" s="31"/>
      <c r="J79" s="23"/>
      <c r="K79" s="23"/>
    </row>
    <row r="80" spans="1:11" ht="15">
      <c r="A80" s="42">
        <v>81</v>
      </c>
      <c r="B80" s="33" t="s">
        <v>74</v>
      </c>
      <c r="C80" s="32">
        <f>Trialers!X30</f>
        <v>0</v>
      </c>
      <c r="D80" s="32">
        <f>Trialers!Y30</f>
        <v>4</v>
      </c>
      <c r="E80" s="32">
        <f>Trialers!X100</f>
        <v>0</v>
      </c>
      <c r="F80" s="32">
        <f>Trialers!Y100</f>
        <v>6</v>
      </c>
      <c r="G80" s="32">
        <f t="shared" si="3"/>
        <v>10</v>
      </c>
      <c r="H80" s="40"/>
      <c r="I80" s="31"/>
      <c r="J80" s="23"/>
      <c r="K80" s="23"/>
    </row>
    <row r="81" spans="1:11" ht="15">
      <c r="A81" s="42">
        <v>88</v>
      </c>
      <c r="B81" s="33" t="s">
        <v>81</v>
      </c>
      <c r="C81" s="32">
        <f>Trialers!X37</f>
        <v>0</v>
      </c>
      <c r="D81" s="32">
        <f>Trialers!Y37</f>
        <v>8</v>
      </c>
      <c r="E81" s="32">
        <f>Trialers!X107</f>
        <v>0</v>
      </c>
      <c r="F81" s="32">
        <f>Trialers!Y107</f>
        <v>5</v>
      </c>
      <c r="G81" s="32">
        <f t="shared" si="3"/>
        <v>13</v>
      </c>
      <c r="H81" s="40"/>
      <c r="I81" s="31"/>
      <c r="J81" s="23"/>
      <c r="K81" s="23"/>
    </row>
    <row r="82" spans="1:11" ht="15">
      <c r="A82" s="42">
        <v>106</v>
      </c>
      <c r="B82" s="33" t="s">
        <v>98</v>
      </c>
      <c r="C82" s="32">
        <f>Trialers!X54</f>
        <v>0</v>
      </c>
      <c r="D82" s="32">
        <f>Trialers!Y54</f>
        <v>4</v>
      </c>
      <c r="E82" s="32">
        <f>Trialers!X124</f>
        <v>0</v>
      </c>
      <c r="F82" s="32">
        <f>Trialers!Y124</f>
        <v>9</v>
      </c>
      <c r="G82" s="32">
        <f t="shared" si="3"/>
        <v>13</v>
      </c>
      <c r="H82" s="40"/>
      <c r="I82" s="31"/>
      <c r="J82" s="23"/>
      <c r="K82" s="23"/>
    </row>
    <row r="83" spans="1:11" ht="15">
      <c r="A83" s="42">
        <v>78</v>
      </c>
      <c r="B83" s="33" t="s">
        <v>71</v>
      </c>
      <c r="C83" s="32">
        <f>Trialers!X27</f>
        <v>0</v>
      </c>
      <c r="D83" s="32">
        <f>Trialers!Y27</f>
        <v>10</v>
      </c>
      <c r="E83" s="32">
        <f>Trialers!X97</f>
        <v>0</v>
      </c>
      <c r="F83" s="32">
        <f>Trialers!Y97</f>
        <v>5</v>
      </c>
      <c r="G83" s="32">
        <f t="shared" si="3"/>
        <v>15</v>
      </c>
      <c r="H83" s="40"/>
      <c r="I83" s="31"/>
      <c r="J83" s="23"/>
      <c r="K83" s="23"/>
    </row>
    <row r="84" spans="1:11" ht="15">
      <c r="A84" s="42">
        <v>83</v>
      </c>
      <c r="B84" s="33" t="s">
        <v>76</v>
      </c>
      <c r="C84" s="32">
        <f>Trialers!X32</f>
        <v>0</v>
      </c>
      <c r="D84" s="32">
        <f>Trialers!Y32</f>
        <v>9</v>
      </c>
      <c r="E84" s="32">
        <f>Trialers!X102</f>
        <v>0</v>
      </c>
      <c r="F84" s="32">
        <f>Trialers!Y102</f>
        <v>6</v>
      </c>
      <c r="G84" s="32">
        <f t="shared" si="3"/>
        <v>15</v>
      </c>
      <c r="H84" s="40"/>
      <c r="I84" s="31"/>
      <c r="J84" s="23"/>
      <c r="K84" s="23"/>
    </row>
    <row r="85" spans="1:11" ht="15">
      <c r="A85" s="42">
        <v>90</v>
      </c>
      <c r="B85" s="33" t="s">
        <v>83</v>
      </c>
      <c r="C85" s="32">
        <f>Trialers!X39</f>
        <v>0</v>
      </c>
      <c r="D85" s="32">
        <f>Trialers!Y39</f>
        <v>9</v>
      </c>
      <c r="E85" s="32">
        <f>Trialers!X109</f>
        <v>0</v>
      </c>
      <c r="F85" s="32">
        <f>Trialers!Y109</f>
        <v>6</v>
      </c>
      <c r="G85" s="32">
        <f t="shared" si="3"/>
        <v>15</v>
      </c>
      <c r="H85" s="40"/>
      <c r="I85" s="31"/>
      <c r="J85" s="23"/>
      <c r="K85" s="23"/>
    </row>
    <row r="86" spans="1:11" ht="15">
      <c r="A86" s="42">
        <v>77</v>
      </c>
      <c r="B86" s="33" t="s">
        <v>70</v>
      </c>
      <c r="C86" s="32">
        <f>Trialers!X26</f>
        <v>0</v>
      </c>
      <c r="D86" s="32">
        <f>Trialers!Y26</f>
        <v>10</v>
      </c>
      <c r="E86" s="32">
        <f>Trialers!X96</f>
        <v>0</v>
      </c>
      <c r="F86" s="32">
        <f>Trialers!Y96</f>
        <v>6</v>
      </c>
      <c r="G86" s="32">
        <f t="shared" si="3"/>
        <v>16</v>
      </c>
      <c r="H86" s="40"/>
      <c r="I86" s="31"/>
      <c r="J86" s="23"/>
      <c r="K86" s="23"/>
    </row>
    <row r="87" spans="1:11" ht="15">
      <c r="A87" s="42">
        <v>76</v>
      </c>
      <c r="B87" s="33" t="s">
        <v>69</v>
      </c>
      <c r="C87" s="32">
        <f>Trialers!X25</f>
        <v>0</v>
      </c>
      <c r="D87" s="32">
        <f>Trialers!Y25</f>
        <v>11</v>
      </c>
      <c r="E87" s="32">
        <f>Trialers!X95</f>
        <v>0</v>
      </c>
      <c r="F87" s="32">
        <f>Trialers!Y95</f>
        <v>6</v>
      </c>
      <c r="G87" s="32">
        <f t="shared" si="3"/>
        <v>17</v>
      </c>
      <c r="H87" s="40"/>
      <c r="I87" s="31"/>
      <c r="J87" s="23"/>
      <c r="K87" s="23"/>
    </row>
    <row r="88" spans="1:11" ht="15">
      <c r="A88" s="42">
        <v>107</v>
      </c>
      <c r="B88" s="33" t="s">
        <v>99</v>
      </c>
      <c r="C88" s="32">
        <f>Trialers!X55</f>
        <v>0</v>
      </c>
      <c r="D88" s="32">
        <f>Trialers!Y55</f>
        <v>12</v>
      </c>
      <c r="E88" s="32">
        <f>Trialers!X125</f>
        <v>0</v>
      </c>
      <c r="F88" s="32">
        <f>Trialers!Y125</f>
        <v>5</v>
      </c>
      <c r="G88" s="32">
        <f t="shared" si="3"/>
        <v>17</v>
      </c>
      <c r="H88" s="40"/>
      <c r="I88" s="31"/>
      <c r="J88" s="23"/>
      <c r="K88" s="23"/>
    </row>
    <row r="89" spans="1:11" ht="15">
      <c r="A89" s="42">
        <v>110</v>
      </c>
      <c r="B89" s="33" t="s">
        <v>102</v>
      </c>
      <c r="C89" s="32">
        <f>Trialers!X58</f>
        <v>0</v>
      </c>
      <c r="D89" s="32">
        <f>Trialers!Y58</f>
        <v>12</v>
      </c>
      <c r="E89" s="32">
        <f>Trialers!X128</f>
        <v>0</v>
      </c>
      <c r="F89" s="32">
        <f>Trialers!Y128</f>
        <v>5</v>
      </c>
      <c r="G89" s="32">
        <f t="shared" si="3"/>
        <v>17</v>
      </c>
      <c r="H89" s="40"/>
      <c r="I89" s="31"/>
      <c r="J89" s="23"/>
      <c r="K89" s="23"/>
    </row>
    <row r="90" spans="1:11" ht="15">
      <c r="A90" s="42">
        <v>109</v>
      </c>
      <c r="B90" s="33" t="s">
        <v>101</v>
      </c>
      <c r="C90" s="32">
        <f>Trialers!X57</f>
        <v>0</v>
      </c>
      <c r="D90" s="32">
        <f>Trialers!Y57</f>
        <v>10</v>
      </c>
      <c r="E90" s="32">
        <f>Trialers!X127</f>
        <v>0</v>
      </c>
      <c r="F90" s="32">
        <f>Trialers!Y127</f>
        <v>8</v>
      </c>
      <c r="G90" s="32">
        <f t="shared" si="3"/>
        <v>18</v>
      </c>
      <c r="H90" s="40"/>
      <c r="I90" s="31"/>
      <c r="J90" s="23"/>
      <c r="K90" s="23"/>
    </row>
    <row r="91" spans="1:11" ht="15">
      <c r="A91" s="42">
        <v>97</v>
      </c>
      <c r="B91" s="33" t="s">
        <v>89</v>
      </c>
      <c r="C91" s="32">
        <f>Trialers!X45</f>
        <v>0</v>
      </c>
      <c r="D91" s="32">
        <f>Trialers!Y45</f>
        <v>6</v>
      </c>
      <c r="E91" s="32">
        <f>Trialers!X115</f>
        <v>0</v>
      </c>
      <c r="F91" s="32">
        <f>Trialers!Y115</f>
        <v>13</v>
      </c>
      <c r="G91" s="32">
        <f t="shared" si="3"/>
        <v>19</v>
      </c>
      <c r="H91" s="40"/>
      <c r="I91" s="31"/>
      <c r="J91" s="23"/>
      <c r="K91" s="23"/>
    </row>
    <row r="92" spans="1:11" ht="15">
      <c r="A92" s="42">
        <v>93</v>
      </c>
      <c r="B92" s="33" t="s">
        <v>86</v>
      </c>
      <c r="C92" s="32">
        <f>Trialers!X42</f>
        <v>0</v>
      </c>
      <c r="D92" s="32">
        <f>Trialers!Y42</f>
        <v>8</v>
      </c>
      <c r="E92" s="32">
        <f>Trialers!X112</f>
        <v>0</v>
      </c>
      <c r="F92" s="32">
        <f>Trialers!Y112</f>
        <v>12</v>
      </c>
      <c r="G92" s="32">
        <f t="shared" si="3"/>
        <v>20</v>
      </c>
      <c r="H92" s="40"/>
      <c r="I92" s="31"/>
      <c r="J92" s="23"/>
      <c r="K92" s="23"/>
    </row>
    <row r="93" spans="1:11" ht="15">
      <c r="A93" s="42">
        <v>62</v>
      </c>
      <c r="B93" s="33" t="s">
        <v>56</v>
      </c>
      <c r="C93" s="32">
        <f>Trialers!X13</f>
        <v>0</v>
      </c>
      <c r="D93" s="32">
        <f>Trialers!Y13</f>
        <v>7</v>
      </c>
      <c r="E93" s="32">
        <f>Trialers!X82</f>
        <v>0</v>
      </c>
      <c r="F93" s="32">
        <f>Trialers!Y82</f>
        <v>14</v>
      </c>
      <c r="G93" s="32">
        <f t="shared" si="3"/>
        <v>21</v>
      </c>
      <c r="H93" s="40"/>
      <c r="I93" s="31"/>
      <c r="J93" s="23"/>
      <c r="K93" s="23"/>
    </row>
    <row r="94" spans="1:11" ht="15">
      <c r="A94" s="42">
        <v>85</v>
      </c>
      <c r="B94" s="33" t="s">
        <v>78</v>
      </c>
      <c r="C94" s="32">
        <f>Trialers!X34</f>
        <v>0</v>
      </c>
      <c r="D94" s="32">
        <f>Trialers!Y34</f>
        <v>9</v>
      </c>
      <c r="E94" s="32">
        <f>Trialers!X104</f>
        <v>0</v>
      </c>
      <c r="F94" s="32">
        <f>Trialers!Y104</f>
        <v>12</v>
      </c>
      <c r="G94" s="32">
        <f t="shared" si="3"/>
        <v>21</v>
      </c>
      <c r="H94" s="40"/>
      <c r="I94" s="31"/>
      <c r="J94" s="23"/>
      <c r="K94" s="23"/>
    </row>
    <row r="95" spans="1:11" ht="15">
      <c r="A95" s="42">
        <v>105</v>
      </c>
      <c r="B95" s="33" t="s">
        <v>97</v>
      </c>
      <c r="C95" s="32">
        <f>Trialers!X53</f>
        <v>0</v>
      </c>
      <c r="D95" s="32">
        <f>Trialers!Y53</f>
        <v>16</v>
      </c>
      <c r="E95" s="32">
        <f>Trialers!X123</f>
        <v>0</v>
      </c>
      <c r="F95" s="32">
        <f>Trialers!Y123</f>
        <v>5</v>
      </c>
      <c r="G95" s="32">
        <f t="shared" si="3"/>
        <v>21</v>
      </c>
      <c r="H95" s="40"/>
      <c r="I95" s="31"/>
      <c r="J95" s="23"/>
      <c r="K95" s="23"/>
    </row>
    <row r="96" spans="1:11" ht="15">
      <c r="A96" s="42">
        <v>114</v>
      </c>
      <c r="B96" s="33" t="s">
        <v>106</v>
      </c>
      <c r="C96" s="32">
        <f>Trialers!X62</f>
        <v>0</v>
      </c>
      <c r="D96" s="32">
        <f>Trialers!Y62</f>
        <v>11</v>
      </c>
      <c r="E96" s="32">
        <f>Trialers!X132</f>
        <v>0</v>
      </c>
      <c r="F96" s="32">
        <f>Trialers!Y132</f>
        <v>10</v>
      </c>
      <c r="G96" s="32">
        <f t="shared" si="3"/>
        <v>21</v>
      </c>
      <c r="H96" s="40"/>
      <c r="I96" s="31"/>
      <c r="J96" s="23"/>
      <c r="K96" s="23"/>
    </row>
    <row r="97" spans="1:11" ht="15">
      <c r="A97" s="42">
        <v>116</v>
      </c>
      <c r="B97" s="33" t="s">
        <v>108</v>
      </c>
      <c r="C97" s="32">
        <f>Trialers!X64</f>
        <v>0</v>
      </c>
      <c r="D97" s="32">
        <f>Trialers!Y64</f>
        <v>13</v>
      </c>
      <c r="E97" s="32">
        <f>Trialers!X134</f>
        <v>0</v>
      </c>
      <c r="F97" s="32">
        <f>Trialers!Y134</f>
        <v>8</v>
      </c>
      <c r="G97" s="32">
        <f t="shared" si="3"/>
        <v>21</v>
      </c>
      <c r="H97" s="40"/>
      <c r="I97" s="31"/>
      <c r="J97" s="23"/>
      <c r="K97" s="23"/>
    </row>
    <row r="98" spans="1:11" ht="15">
      <c r="A98" s="42">
        <v>57</v>
      </c>
      <c r="B98" s="33" t="s">
        <v>53</v>
      </c>
      <c r="C98" s="32">
        <f>Trialers!X9</f>
        <v>0</v>
      </c>
      <c r="D98" s="32">
        <f>Trialers!Y9</f>
        <v>14</v>
      </c>
      <c r="E98" s="32">
        <f>Trialers!X78</f>
        <v>0</v>
      </c>
      <c r="F98" s="32">
        <f>Trialers!Y78</f>
        <v>8</v>
      </c>
      <c r="G98" s="32">
        <f t="shared" si="3"/>
        <v>22</v>
      </c>
      <c r="H98" s="40"/>
      <c r="I98" s="31"/>
      <c r="J98" s="23"/>
      <c r="K98" s="23"/>
    </row>
    <row r="99" spans="1:11" ht="15">
      <c r="A99" s="42">
        <v>100</v>
      </c>
      <c r="B99" s="33" t="s">
        <v>92</v>
      </c>
      <c r="C99" s="32">
        <f>Trialers!X48</f>
        <v>0</v>
      </c>
      <c r="D99" s="32">
        <f>Trialers!Y48</f>
        <v>14</v>
      </c>
      <c r="E99" s="32">
        <f>Trialers!X118</f>
        <v>0</v>
      </c>
      <c r="F99" s="32">
        <f>Trialers!Y118</f>
        <v>8</v>
      </c>
      <c r="G99" s="32">
        <f t="shared" si="3"/>
        <v>22</v>
      </c>
      <c r="H99" s="40"/>
      <c r="I99" s="31"/>
      <c r="J99" s="23"/>
      <c r="K99" s="23"/>
    </row>
    <row r="100" spans="1:11" ht="15">
      <c r="A100" s="42">
        <v>112</v>
      </c>
      <c r="B100" s="33" t="s">
        <v>104</v>
      </c>
      <c r="C100" s="32">
        <f>Trialers!X60</f>
        <v>0</v>
      </c>
      <c r="D100" s="32">
        <f>Trialers!Y60</f>
        <v>12</v>
      </c>
      <c r="E100" s="32">
        <f>Trialers!X130</f>
        <v>0</v>
      </c>
      <c r="F100" s="32">
        <f>Trialers!Y130</f>
        <v>12</v>
      </c>
      <c r="G100" s="32">
        <f t="shared" si="3"/>
        <v>24</v>
      </c>
      <c r="H100" s="40"/>
      <c r="I100" s="31"/>
      <c r="J100" s="23"/>
      <c r="K100" s="23"/>
    </row>
    <row r="101" spans="1:11" ht="15">
      <c r="A101" s="42">
        <v>67</v>
      </c>
      <c r="B101" s="33" t="s">
        <v>61</v>
      </c>
      <c r="C101" s="32">
        <f>Trialers!X18</f>
        <v>0</v>
      </c>
      <c r="D101" s="32">
        <f>Trialers!Y18</f>
        <v>15</v>
      </c>
      <c r="E101" s="32">
        <f>Trialers!X87</f>
        <v>0</v>
      </c>
      <c r="F101" s="32">
        <f>Trialers!Y87</f>
        <v>10</v>
      </c>
      <c r="G101" s="32">
        <f t="shared" si="3"/>
        <v>25</v>
      </c>
      <c r="H101" s="40"/>
      <c r="I101" s="31"/>
      <c r="J101" s="23"/>
      <c r="K101" s="23"/>
    </row>
    <row r="102" spans="1:11" ht="15">
      <c r="A102" s="42">
        <v>56</v>
      </c>
      <c r="B102" s="33" t="s">
        <v>52</v>
      </c>
      <c r="C102" s="32">
        <f>Trialers!X8</f>
        <v>0</v>
      </c>
      <c r="D102" s="32">
        <f>Trialers!Y8</f>
        <v>12</v>
      </c>
      <c r="E102" s="32">
        <f>Trialers!X77</f>
        <v>0</v>
      </c>
      <c r="F102" s="32">
        <f>Trialers!Y77</f>
        <v>16</v>
      </c>
      <c r="G102" s="32">
        <f t="shared" si="3"/>
        <v>28</v>
      </c>
      <c r="H102" s="40"/>
      <c r="I102" s="31"/>
      <c r="J102" s="23"/>
      <c r="K102" s="23"/>
    </row>
    <row r="103" spans="1:11" ht="15">
      <c r="A103" s="42">
        <v>108</v>
      </c>
      <c r="B103" s="33" t="s">
        <v>100</v>
      </c>
      <c r="C103" s="32">
        <f>Trialers!X56</f>
        <v>0</v>
      </c>
      <c r="D103" s="32">
        <f>Trialers!Y56</f>
        <v>14</v>
      </c>
      <c r="E103" s="32">
        <f>Trialers!X126</f>
        <v>0</v>
      </c>
      <c r="F103" s="32">
        <f>Trialers!Y126</f>
        <v>15</v>
      </c>
      <c r="G103" s="32">
        <f t="shared" si="3"/>
        <v>29</v>
      </c>
      <c r="H103" s="40"/>
      <c r="I103" s="31"/>
      <c r="J103" s="23"/>
      <c r="K103" s="23"/>
    </row>
    <row r="104" spans="1:11" ht="15">
      <c r="A104" s="42">
        <v>74</v>
      </c>
      <c r="B104" s="33" t="s">
        <v>67</v>
      </c>
      <c r="C104" s="32">
        <f>Trialers!X23</f>
        <v>0</v>
      </c>
      <c r="D104" s="32">
        <f>Trialers!Y23</f>
        <v>15</v>
      </c>
      <c r="E104" s="32">
        <f>Trialers!X93</f>
        <v>0</v>
      </c>
      <c r="F104" s="32">
        <f>Trialers!Y93</f>
        <v>15</v>
      </c>
      <c r="G104" s="32">
        <f t="shared" si="3"/>
        <v>30</v>
      </c>
      <c r="H104" s="40"/>
      <c r="I104" s="31"/>
      <c r="J104" s="23"/>
      <c r="K104" s="23"/>
    </row>
    <row r="105" spans="1:11" ht="15">
      <c r="A105" s="42">
        <v>91</v>
      </c>
      <c r="B105" s="33" t="s">
        <v>84</v>
      </c>
      <c r="C105" s="32">
        <f>Trialers!X40</f>
        <v>0</v>
      </c>
      <c r="D105" s="32">
        <f>Trialers!Y40</f>
        <v>14</v>
      </c>
      <c r="E105" s="32">
        <f>Trialers!X110</f>
        <v>0</v>
      </c>
      <c r="F105" s="32">
        <f>Trialers!Y110</f>
        <v>16</v>
      </c>
      <c r="G105" s="32">
        <f t="shared" si="3"/>
        <v>30</v>
      </c>
      <c r="H105" s="40"/>
      <c r="I105" s="31"/>
      <c r="J105" s="23"/>
      <c r="K105" s="23"/>
    </row>
    <row r="106" spans="1:11" ht="15">
      <c r="A106" s="42">
        <v>71</v>
      </c>
      <c r="B106" s="33" t="s">
        <v>65</v>
      </c>
      <c r="C106" s="32">
        <f>Trialers!X21</f>
        <v>0</v>
      </c>
      <c r="D106" s="32">
        <f>Trialers!Y21</f>
        <v>17</v>
      </c>
      <c r="E106" s="32">
        <f>Trialers!X90</f>
        <v>0</v>
      </c>
      <c r="F106" s="32">
        <f>Trialers!Y90</f>
        <v>20</v>
      </c>
      <c r="G106" s="32">
        <f aca="true" t="shared" si="4" ref="G106:G126">D106+F106</f>
        <v>37</v>
      </c>
      <c r="H106" s="40"/>
      <c r="I106" s="31"/>
      <c r="J106" s="23"/>
      <c r="K106" s="23"/>
    </row>
    <row r="107" spans="1:11" ht="15">
      <c r="A107" s="42">
        <v>99</v>
      </c>
      <c r="B107" s="33" t="s">
        <v>91</v>
      </c>
      <c r="C107" s="32">
        <f>Trialers!X47</f>
        <v>0</v>
      </c>
      <c r="D107" s="32">
        <f>Trialers!Y47</f>
        <v>27</v>
      </c>
      <c r="E107" s="32">
        <f>Trialers!X117</f>
        <v>0</v>
      </c>
      <c r="F107" s="32">
        <f>Trialers!Y117</f>
        <v>18</v>
      </c>
      <c r="G107" s="32">
        <f t="shared" si="4"/>
        <v>45</v>
      </c>
      <c r="H107" s="40"/>
      <c r="I107" s="31"/>
      <c r="J107" s="23"/>
      <c r="K107" s="23"/>
    </row>
    <row r="108" spans="1:11" ht="15">
      <c r="A108" s="42">
        <v>80</v>
      </c>
      <c r="B108" s="33" t="s">
        <v>73</v>
      </c>
      <c r="C108" s="32">
        <f>Trialers!X29</f>
        <v>0</v>
      </c>
      <c r="D108" s="32">
        <f>Trialers!Y29</f>
        <v>29</v>
      </c>
      <c r="E108" s="32">
        <f>Trialers!X99</f>
        <v>0</v>
      </c>
      <c r="F108" s="32">
        <f>Trialers!Y99</f>
        <v>17</v>
      </c>
      <c r="G108" s="32">
        <f t="shared" si="4"/>
        <v>46</v>
      </c>
      <c r="H108" s="40"/>
      <c r="I108" s="31"/>
      <c r="J108" s="23"/>
      <c r="K108" s="23"/>
    </row>
    <row r="109" spans="1:11" ht="15">
      <c r="A109" s="42">
        <v>63</v>
      </c>
      <c r="B109" s="33" t="s">
        <v>57</v>
      </c>
      <c r="C109" s="32">
        <f>Trialers!X14</f>
        <v>0</v>
      </c>
      <c r="D109" s="32">
        <f>Trialers!Y14</f>
        <v>22</v>
      </c>
      <c r="E109" s="32">
        <f>Trialers!X83</f>
        <v>0</v>
      </c>
      <c r="F109" s="32">
        <f>Trialers!Y83</f>
        <v>26</v>
      </c>
      <c r="G109" s="32">
        <f t="shared" si="4"/>
        <v>48</v>
      </c>
      <c r="H109" s="40"/>
      <c r="I109" s="31"/>
      <c r="J109" s="23"/>
      <c r="K109" s="23"/>
    </row>
    <row r="110" spans="1:11" ht="15">
      <c r="A110" s="42">
        <v>64</v>
      </c>
      <c r="B110" s="33" t="s">
        <v>58</v>
      </c>
      <c r="C110" s="32">
        <f>Trialers!X15</f>
        <v>0</v>
      </c>
      <c r="D110" s="32">
        <f>Trialers!Y15</f>
        <v>23</v>
      </c>
      <c r="E110" s="32">
        <f>Trialers!X84</f>
        <v>0</v>
      </c>
      <c r="F110" s="32">
        <f>Trialers!Y84</f>
        <v>25</v>
      </c>
      <c r="G110" s="32">
        <f t="shared" si="4"/>
        <v>48</v>
      </c>
      <c r="H110" s="40"/>
      <c r="I110" s="31"/>
      <c r="J110" s="23"/>
      <c r="K110" s="23"/>
    </row>
    <row r="111" spans="1:11" ht="15">
      <c r="A111" s="42">
        <v>69</v>
      </c>
      <c r="B111" s="33" t="s">
        <v>63</v>
      </c>
      <c r="C111" s="32">
        <f>Trialers!X20</f>
        <v>0</v>
      </c>
      <c r="D111" s="32">
        <f>Trialers!Y20</f>
        <v>18</v>
      </c>
      <c r="E111" s="32">
        <f>Trialers!X89</f>
        <v>0</v>
      </c>
      <c r="F111" s="32">
        <f>Trialers!Y89</f>
        <v>33</v>
      </c>
      <c r="G111" s="32">
        <f t="shared" si="4"/>
        <v>51</v>
      </c>
      <c r="H111" s="40"/>
      <c r="I111" s="31"/>
      <c r="J111" s="23"/>
      <c r="K111" s="23"/>
    </row>
    <row r="112" spans="1:11" ht="15">
      <c r="A112" s="42">
        <v>66</v>
      </c>
      <c r="B112" s="33" t="s">
        <v>60</v>
      </c>
      <c r="C112" s="32">
        <f>Trialers!X17</f>
        <v>0</v>
      </c>
      <c r="D112" s="32">
        <f>Trialers!Y17</f>
        <v>31</v>
      </c>
      <c r="E112" s="32">
        <f>Trialers!X86</f>
        <v>0</v>
      </c>
      <c r="F112" s="32">
        <f>Trialers!Y86</f>
        <v>21</v>
      </c>
      <c r="G112" s="32">
        <f t="shared" si="4"/>
        <v>52</v>
      </c>
      <c r="H112" s="40"/>
      <c r="I112" s="31"/>
      <c r="J112" s="23"/>
      <c r="K112" s="23"/>
    </row>
    <row r="113" spans="1:11" ht="15">
      <c r="A113" s="42">
        <v>79</v>
      </c>
      <c r="B113" s="33" t="s">
        <v>72</v>
      </c>
      <c r="C113" s="32">
        <f>Trialers!X28</f>
        <v>0</v>
      </c>
      <c r="D113" s="32">
        <f>Trialers!Y28</f>
        <v>24</v>
      </c>
      <c r="E113" s="32">
        <f>Trialers!X98</f>
        <v>0</v>
      </c>
      <c r="F113" s="32">
        <f>Trialers!Y98</f>
        <v>28</v>
      </c>
      <c r="G113" s="32">
        <f t="shared" si="4"/>
        <v>52</v>
      </c>
      <c r="H113" s="40"/>
      <c r="I113" s="31"/>
      <c r="J113" s="23"/>
      <c r="K113" s="23"/>
    </row>
    <row r="114" spans="1:11" ht="15">
      <c r="A114" s="42">
        <v>68</v>
      </c>
      <c r="B114" s="33" t="s">
        <v>62</v>
      </c>
      <c r="C114" s="32">
        <f>Trialers!X19</f>
        <v>0</v>
      </c>
      <c r="D114" s="32">
        <f>Trialers!Y19</f>
        <v>28</v>
      </c>
      <c r="E114" s="32">
        <f>Trialers!X88</f>
        <v>0</v>
      </c>
      <c r="F114" s="32">
        <f>Trialers!Y88</f>
        <v>28</v>
      </c>
      <c r="G114" s="32">
        <f t="shared" si="4"/>
        <v>56</v>
      </c>
      <c r="H114" s="40"/>
      <c r="I114" s="31"/>
      <c r="J114" s="23"/>
      <c r="K114" s="23"/>
    </row>
    <row r="115" spans="1:11" ht="15">
      <c r="A115" s="42">
        <v>103</v>
      </c>
      <c r="B115" s="33" t="s">
        <v>95</v>
      </c>
      <c r="C115" s="32">
        <f>Trialers!X51</f>
        <v>0</v>
      </c>
      <c r="D115" s="32">
        <f>Trialers!Y51</f>
        <v>20</v>
      </c>
      <c r="E115" s="32">
        <f>Trialers!X121</f>
        <v>0</v>
      </c>
      <c r="F115" s="32">
        <f>Trialers!Y121</f>
        <v>37</v>
      </c>
      <c r="G115" s="32">
        <f t="shared" si="4"/>
        <v>57</v>
      </c>
      <c r="H115" s="40"/>
      <c r="I115" s="31"/>
      <c r="J115" s="23"/>
      <c r="K115" s="23"/>
    </row>
    <row r="116" spans="1:11" ht="15">
      <c r="A116" s="42">
        <v>58</v>
      </c>
      <c r="B116" s="33" t="s">
        <v>54</v>
      </c>
      <c r="C116" s="32">
        <f>Trialers!X10</f>
        <v>0</v>
      </c>
      <c r="D116" s="32">
        <f>Trialers!Y10</f>
        <v>25</v>
      </c>
      <c r="E116" s="32">
        <f>Trialers!X79</f>
        <v>0</v>
      </c>
      <c r="F116" s="32">
        <f>Trialers!Y79</f>
        <v>35</v>
      </c>
      <c r="G116" s="32">
        <f t="shared" si="4"/>
        <v>60</v>
      </c>
      <c r="H116" s="40"/>
      <c r="I116" s="31"/>
      <c r="J116" s="23"/>
      <c r="K116" s="23"/>
    </row>
    <row r="117" spans="1:11" ht="15">
      <c r="A117" s="42">
        <v>113</v>
      </c>
      <c r="B117" s="33" t="s">
        <v>105</v>
      </c>
      <c r="C117" s="32">
        <f>Trialers!X61</f>
        <v>0</v>
      </c>
      <c r="D117" s="32">
        <f>Trialers!Y61</f>
        <v>36</v>
      </c>
      <c r="E117" s="32">
        <f>Trialers!X131</f>
        <v>0</v>
      </c>
      <c r="F117" s="32">
        <f>Trialers!Y131</f>
        <v>25</v>
      </c>
      <c r="G117" s="32">
        <f t="shared" si="4"/>
        <v>61</v>
      </c>
      <c r="H117" s="40"/>
      <c r="I117" s="31"/>
      <c r="J117" s="23"/>
      <c r="K117" s="23"/>
    </row>
    <row r="118" spans="1:11" ht="15">
      <c r="A118" s="42">
        <v>101</v>
      </c>
      <c r="B118" s="33" t="s">
        <v>93</v>
      </c>
      <c r="C118" s="32">
        <f>Trialers!X49</f>
        <v>0</v>
      </c>
      <c r="D118" s="32">
        <f>Trialers!Y49</f>
        <v>38</v>
      </c>
      <c r="E118" s="32">
        <f>Trialers!X119</f>
        <v>0</v>
      </c>
      <c r="F118" s="32">
        <f>Trialers!Y119</f>
        <v>26</v>
      </c>
      <c r="G118" s="32">
        <f t="shared" si="4"/>
        <v>64</v>
      </c>
      <c r="H118" s="40"/>
      <c r="I118" s="31"/>
      <c r="J118" s="23"/>
      <c r="K118" s="23"/>
    </row>
    <row r="119" spans="1:11" ht="15">
      <c r="A119" s="42">
        <v>115</v>
      </c>
      <c r="B119" s="33" t="s">
        <v>107</v>
      </c>
      <c r="C119" s="32">
        <f>Trialers!X63</f>
        <v>0</v>
      </c>
      <c r="D119" s="32">
        <f>Trialers!Y63</f>
        <v>22</v>
      </c>
      <c r="E119" s="32">
        <f>Trialers!X133</f>
        <v>0</v>
      </c>
      <c r="F119" s="32">
        <f>Trialers!Y133</f>
        <v>43</v>
      </c>
      <c r="G119" s="32">
        <f t="shared" si="4"/>
        <v>65</v>
      </c>
      <c r="H119" s="40"/>
      <c r="I119" s="31"/>
      <c r="J119" s="23"/>
      <c r="K119" s="23"/>
    </row>
    <row r="120" spans="1:11" ht="15">
      <c r="A120" s="42">
        <v>86</v>
      </c>
      <c r="B120" s="33" t="s">
        <v>79</v>
      </c>
      <c r="C120" s="32">
        <f>Trialers!X35</f>
        <v>0</v>
      </c>
      <c r="D120" s="32">
        <f>Trialers!Y35</f>
        <v>46</v>
      </c>
      <c r="E120" s="32">
        <f>Trialers!X105</f>
        <v>0</v>
      </c>
      <c r="F120" s="32">
        <f>Trialers!Y105</f>
        <v>22</v>
      </c>
      <c r="G120" s="32">
        <f t="shared" si="4"/>
        <v>68</v>
      </c>
      <c r="H120" s="40"/>
      <c r="I120" s="31"/>
      <c r="J120" s="23"/>
      <c r="K120" s="23"/>
    </row>
    <row r="121" spans="1:11" ht="15">
      <c r="A121" s="42">
        <v>65</v>
      </c>
      <c r="B121" s="33" t="s">
        <v>59</v>
      </c>
      <c r="C121" s="32">
        <f>Trialers!X16</f>
        <v>0</v>
      </c>
      <c r="D121" s="32">
        <f>Trialers!Y16</f>
        <v>36</v>
      </c>
      <c r="E121" s="32">
        <f>Trialers!X85</f>
        <v>0</v>
      </c>
      <c r="F121" s="32">
        <f>Trialers!Y85</f>
        <v>36</v>
      </c>
      <c r="G121" s="32">
        <f t="shared" si="4"/>
        <v>72</v>
      </c>
      <c r="H121" s="40"/>
      <c r="I121" s="31"/>
      <c r="J121" s="23"/>
      <c r="K121" s="23"/>
    </row>
    <row r="122" spans="1:11" ht="15">
      <c r="A122" s="42">
        <v>94</v>
      </c>
      <c r="B122" s="33" t="s">
        <v>87</v>
      </c>
      <c r="C122" s="32">
        <f>Trialers!X43</f>
        <v>0</v>
      </c>
      <c r="D122" s="32">
        <f>Trialers!Y43</f>
        <v>47</v>
      </c>
      <c r="E122" s="32">
        <f>Trialers!X113</f>
        <v>0</v>
      </c>
      <c r="F122" s="32">
        <f>Trialers!Y113</f>
        <v>28</v>
      </c>
      <c r="G122" s="32">
        <f t="shared" si="4"/>
        <v>75</v>
      </c>
      <c r="H122" s="40"/>
      <c r="I122" s="31"/>
      <c r="J122" s="23"/>
      <c r="K122" s="23"/>
    </row>
    <row r="123" spans="1:11" ht="15">
      <c r="A123" s="42">
        <v>60</v>
      </c>
      <c r="B123" s="33" t="s">
        <v>206</v>
      </c>
      <c r="C123" s="32">
        <f>Trialers!X12</f>
        <v>0</v>
      </c>
      <c r="D123" s="32">
        <f>Trialers!Y12</f>
        <v>44</v>
      </c>
      <c r="E123" s="32">
        <f>Trialers!X81</f>
        <v>0</v>
      </c>
      <c r="F123" s="32">
        <f>Trialers!Y81</f>
        <v>37</v>
      </c>
      <c r="G123" s="32">
        <f t="shared" si="4"/>
        <v>81</v>
      </c>
      <c r="H123" s="40"/>
      <c r="I123" s="31"/>
      <c r="J123" s="23"/>
      <c r="K123" s="23"/>
    </row>
    <row r="124" spans="1:11" ht="15">
      <c r="A124" s="42">
        <v>54</v>
      </c>
      <c r="B124" s="33" t="s">
        <v>64</v>
      </c>
      <c r="C124" s="32">
        <f>Trialers!X6</f>
        <v>0</v>
      </c>
      <c r="D124" s="32">
        <f>Trialers!Y6</f>
        <v>44</v>
      </c>
      <c r="E124" s="32">
        <f>Trialers!X75</f>
        <v>0</v>
      </c>
      <c r="F124" s="32">
        <f>Trialers!Y75</f>
        <v>43</v>
      </c>
      <c r="G124" s="32">
        <f t="shared" si="4"/>
        <v>87</v>
      </c>
      <c r="H124" s="40"/>
      <c r="I124" s="31"/>
      <c r="J124" s="23"/>
      <c r="K124" s="23"/>
    </row>
    <row r="125" spans="1:11" ht="15">
      <c r="A125" s="42">
        <v>92</v>
      </c>
      <c r="B125" s="33" t="s">
        <v>85</v>
      </c>
      <c r="C125" s="32">
        <f>Trialers!X41</f>
        <v>0</v>
      </c>
      <c r="D125" s="32">
        <f>Trialers!Y41</f>
        <v>38</v>
      </c>
      <c r="E125" s="32">
        <f>Trialers!X111</f>
        <v>0</v>
      </c>
      <c r="F125" s="32">
        <f>Trialers!Y111</f>
        <v>49</v>
      </c>
      <c r="G125" s="32">
        <f t="shared" si="4"/>
        <v>87</v>
      </c>
      <c r="H125" s="40"/>
      <c r="I125" s="31"/>
      <c r="J125" s="23"/>
      <c r="K125" s="23"/>
    </row>
    <row r="126" spans="1:11" ht="15">
      <c r="A126" s="42">
        <v>95</v>
      </c>
      <c r="B126" s="33" t="s">
        <v>88</v>
      </c>
      <c r="C126" s="32">
        <f>Trialers!X44</f>
        <v>0</v>
      </c>
      <c r="D126" s="32">
        <f>Trialers!Y44</f>
        <v>47</v>
      </c>
      <c r="E126" s="32">
        <f>Trialers!X114</f>
        <v>0</v>
      </c>
      <c r="F126" s="32">
        <f>Trialers!Y114</f>
        <v>45</v>
      </c>
      <c r="G126" s="32">
        <f t="shared" si="4"/>
        <v>92</v>
      </c>
      <c r="H126" s="40"/>
      <c r="I126" s="31"/>
      <c r="J126" s="23"/>
      <c r="K126" s="23"/>
    </row>
    <row r="127" spans="1:11" ht="15">
      <c r="A127" s="42">
        <v>72</v>
      </c>
      <c r="B127" s="33" t="s">
        <v>66</v>
      </c>
      <c r="C127" s="32">
        <f>Trialers!X22</f>
        <v>0</v>
      </c>
      <c r="D127" s="32">
        <f>Trialers!Y22</f>
        <v>30</v>
      </c>
      <c r="E127" s="32">
        <f>Trialers!X91</f>
        <v>0</v>
      </c>
      <c r="F127" s="32" t="str">
        <f>Trialers!Y91</f>
        <v>R</v>
      </c>
      <c r="G127" s="32" t="s">
        <v>215</v>
      </c>
      <c r="H127" s="40"/>
      <c r="I127" s="31"/>
      <c r="J127" s="23"/>
      <c r="K127" s="23"/>
    </row>
    <row r="128" spans="1:11" ht="15">
      <c r="A128" s="42">
        <v>82</v>
      </c>
      <c r="B128" s="33" t="s">
        <v>75</v>
      </c>
      <c r="C128" s="32">
        <f>Trialers!X31</f>
        <v>0</v>
      </c>
      <c r="D128" s="32">
        <f>Trialers!Y31</f>
        <v>38</v>
      </c>
      <c r="E128" s="32">
        <f>Trialers!X101</f>
        <v>0</v>
      </c>
      <c r="F128" s="32" t="str">
        <f>Trialers!Y101</f>
        <v>NO</v>
      </c>
      <c r="G128" s="32" t="s">
        <v>215</v>
      </c>
      <c r="H128" s="40"/>
      <c r="I128" s="31"/>
      <c r="J128" s="23"/>
      <c r="K128" s="23"/>
    </row>
    <row r="129" spans="1:11" ht="15">
      <c r="A129" s="42">
        <v>87</v>
      </c>
      <c r="B129" s="33" t="s">
        <v>80</v>
      </c>
      <c r="C129" s="32">
        <f>Trialers!X36</f>
        <v>0</v>
      </c>
      <c r="D129" s="32">
        <f>Trialers!Y36</f>
        <v>37</v>
      </c>
      <c r="E129" s="32">
        <f>Trialers!X106</f>
        <v>0</v>
      </c>
      <c r="F129" s="32" t="str">
        <f>Trialers!Y106</f>
        <v>R</v>
      </c>
      <c r="G129" s="32" t="s">
        <v>215</v>
      </c>
      <c r="H129" s="40"/>
      <c r="I129" s="31"/>
      <c r="J129" s="23"/>
      <c r="K129" s="23"/>
    </row>
    <row r="130" spans="1:11" ht="15">
      <c r="A130" s="42">
        <v>89</v>
      </c>
      <c r="B130" s="33" t="s">
        <v>82</v>
      </c>
      <c r="C130" s="32">
        <f>Trialers!X38</f>
        <v>0</v>
      </c>
      <c r="D130" s="32">
        <f>Trialers!Y38</f>
        <v>32</v>
      </c>
      <c r="E130" s="32">
        <f>Trialers!X108</f>
        <v>0</v>
      </c>
      <c r="F130" s="32" t="str">
        <f>Trialers!Y108</f>
        <v>NO</v>
      </c>
      <c r="G130" s="32" t="s">
        <v>215</v>
      </c>
      <c r="H130" s="40"/>
      <c r="I130" s="31"/>
      <c r="J130" s="23"/>
      <c r="K130" s="23"/>
    </row>
    <row r="131" spans="1:11" ht="15">
      <c r="A131" s="42">
        <v>98</v>
      </c>
      <c r="B131" s="33" t="s">
        <v>90</v>
      </c>
      <c r="C131" s="32">
        <f>Trialers!X46</f>
        <v>0</v>
      </c>
      <c r="D131" s="32">
        <f>Trialers!Y46</f>
        <v>21</v>
      </c>
      <c r="E131" s="32">
        <f>Trialers!X116</f>
        <v>0</v>
      </c>
      <c r="F131" s="32" t="str">
        <f>Trialers!Y116</f>
        <v>NO</v>
      </c>
      <c r="G131" s="32" t="s">
        <v>215</v>
      </c>
      <c r="H131" s="40"/>
      <c r="I131" s="31"/>
      <c r="J131" s="23"/>
      <c r="K131" s="23"/>
    </row>
    <row r="132" spans="1:11" ht="15">
      <c r="A132" s="42">
        <v>24</v>
      </c>
      <c r="B132" s="33" t="s">
        <v>211</v>
      </c>
      <c r="C132" s="32" t="s">
        <v>212</v>
      </c>
      <c r="D132" s="32" t="s">
        <v>212</v>
      </c>
      <c r="E132" s="32">
        <f>Trialers!X135</f>
        <v>0</v>
      </c>
      <c r="F132" s="32">
        <f>Trialers!Y135</f>
        <v>20</v>
      </c>
      <c r="G132" s="32" t="s">
        <v>215</v>
      </c>
      <c r="H132" s="40"/>
      <c r="I132" s="31"/>
      <c r="J132" s="23"/>
      <c r="K132" s="23"/>
    </row>
    <row r="133" spans="1:11" ht="15">
      <c r="A133" s="42">
        <v>73</v>
      </c>
      <c r="B133" s="33" t="s">
        <v>216</v>
      </c>
      <c r="C133" s="32" t="s">
        <v>212</v>
      </c>
      <c r="D133" s="32" t="s">
        <v>212</v>
      </c>
      <c r="E133" s="32">
        <f>Trialers!X92</f>
        <v>0</v>
      </c>
      <c r="F133" s="32">
        <f>Trialers!Y92</f>
        <v>65</v>
      </c>
      <c r="G133" s="32" t="s">
        <v>215</v>
      </c>
      <c r="H133" s="40"/>
      <c r="I133" s="31"/>
      <c r="J133" s="23"/>
      <c r="K133" s="23"/>
    </row>
    <row r="134" ht="15">
      <c r="G134" s="35"/>
    </row>
    <row r="135" ht="15">
      <c r="G135" s="24"/>
    </row>
    <row r="136" spans="1:7" ht="15">
      <c r="A136" s="69" t="s">
        <v>0</v>
      </c>
      <c r="B136" s="69"/>
      <c r="C136" s="69"/>
      <c r="D136" s="69"/>
      <c r="E136" s="20" t="s">
        <v>6</v>
      </c>
      <c r="F136" s="20" t="s">
        <v>219</v>
      </c>
      <c r="G136" s="24"/>
    </row>
    <row r="137" spans="3:7" ht="15">
      <c r="C137" s="73" t="s">
        <v>207</v>
      </c>
      <c r="D137" s="73"/>
      <c r="E137" s="73" t="s">
        <v>208</v>
      </c>
      <c r="F137" s="73"/>
      <c r="G137" s="21"/>
    </row>
    <row r="138" spans="1:7" ht="18" customHeight="1">
      <c r="A138" s="70" t="s">
        <v>1</v>
      </c>
      <c r="B138" s="70" t="s">
        <v>2</v>
      </c>
      <c r="C138" s="65" t="str">
        <f>Fèmines!X4</f>
        <v>Pen.</v>
      </c>
      <c r="D138" s="63" t="str">
        <f>Fèmines!Y4</f>
        <v>TOTAL</v>
      </c>
      <c r="E138" s="63" t="str">
        <f>Fèmines!X13</f>
        <v>Pen.</v>
      </c>
      <c r="F138" s="67" t="str">
        <f>Fèmines!Y13</f>
        <v>TOTAL</v>
      </c>
      <c r="G138" s="63" t="s">
        <v>5</v>
      </c>
    </row>
    <row r="139" spans="1:7" ht="18" customHeight="1">
      <c r="A139" s="72"/>
      <c r="B139" s="72"/>
      <c r="C139" s="66"/>
      <c r="D139" s="64"/>
      <c r="E139" s="64"/>
      <c r="F139" s="68"/>
      <c r="G139" s="64"/>
    </row>
    <row r="140" spans="1:7" ht="15">
      <c r="A140" s="42">
        <v>219</v>
      </c>
      <c r="B140" s="33" t="s">
        <v>193</v>
      </c>
      <c r="C140" s="32">
        <f>'Post classBlau'!X9</f>
        <v>0</v>
      </c>
      <c r="D140" s="32">
        <f>'Post classBlau'!Y9</f>
        <v>7</v>
      </c>
      <c r="E140" s="32">
        <f>'Post classBlau'!X22</f>
        <v>0</v>
      </c>
      <c r="F140" s="32">
        <f>'Post classBlau'!Y22</f>
        <v>5</v>
      </c>
      <c r="G140" s="32">
        <f>SUM(C140:F140)</f>
        <v>12</v>
      </c>
    </row>
    <row r="141" spans="1:7" ht="15">
      <c r="A141" s="42">
        <v>121</v>
      </c>
      <c r="B141" s="33" t="s">
        <v>111</v>
      </c>
      <c r="C141" s="32">
        <f>Fèmines!X6</f>
        <v>0</v>
      </c>
      <c r="D141" s="32">
        <f>Fèmines!Y6</f>
        <v>21</v>
      </c>
      <c r="E141" s="32">
        <f>Fèmines!X15</f>
        <v>0</v>
      </c>
      <c r="F141" s="32">
        <f>Fèmines!Y15</f>
        <v>13</v>
      </c>
      <c r="G141" s="32">
        <f>SUM(C141:F141)</f>
        <v>34</v>
      </c>
    </row>
    <row r="142" spans="1:7" ht="15">
      <c r="A142" s="42">
        <v>120</v>
      </c>
      <c r="B142" s="33" t="s">
        <v>110</v>
      </c>
      <c r="C142" s="32">
        <f>Fèmines!X7</f>
        <v>0</v>
      </c>
      <c r="D142" s="32" t="s">
        <v>205</v>
      </c>
      <c r="E142" s="32">
        <f>Fèmines!X16</f>
        <v>0</v>
      </c>
      <c r="F142" s="32">
        <f>Fèmines!Y16</f>
        <v>25</v>
      </c>
      <c r="G142" s="32" t="s">
        <v>205</v>
      </c>
    </row>
    <row r="143" spans="1:7" ht="15">
      <c r="A143" s="42">
        <v>141</v>
      </c>
      <c r="B143" s="33" t="s">
        <v>209</v>
      </c>
      <c r="C143" s="32" t="s">
        <v>212</v>
      </c>
      <c r="D143" s="32" t="s">
        <v>212</v>
      </c>
      <c r="E143" s="32">
        <f>Fèmines!X17</f>
        <v>0</v>
      </c>
      <c r="F143" s="32">
        <f>Fèmines!Y17</f>
        <v>14</v>
      </c>
      <c r="G143" s="32" t="s">
        <v>205</v>
      </c>
    </row>
    <row r="144" ht="15">
      <c r="G144" s="35"/>
    </row>
    <row r="145" ht="15" customHeight="1">
      <c r="G145" s="24"/>
    </row>
    <row r="146" spans="1:7" ht="15" customHeight="1">
      <c r="A146" s="69" t="s">
        <v>0</v>
      </c>
      <c r="B146" s="69"/>
      <c r="C146" s="69"/>
      <c r="D146" s="69"/>
      <c r="E146" s="20" t="s">
        <v>6</v>
      </c>
      <c r="F146" s="28" t="s">
        <v>146</v>
      </c>
      <c r="G146" s="23"/>
    </row>
    <row r="147" spans="3:7" ht="15">
      <c r="C147" s="73" t="s">
        <v>207</v>
      </c>
      <c r="D147" s="73"/>
      <c r="E147" s="73" t="s">
        <v>208</v>
      </c>
      <c r="F147" s="73"/>
      <c r="G147" s="21"/>
    </row>
    <row r="148" spans="1:7" ht="18" customHeight="1">
      <c r="A148" s="70" t="s">
        <v>1</v>
      </c>
      <c r="B148" s="70" t="s">
        <v>2</v>
      </c>
      <c r="C148" s="65" t="s">
        <v>4</v>
      </c>
      <c r="D148" s="67" t="s">
        <v>5</v>
      </c>
      <c r="E148" s="63" t="s">
        <v>4</v>
      </c>
      <c r="F148" s="63" t="s">
        <v>5</v>
      </c>
      <c r="G148" s="63" t="s">
        <v>5</v>
      </c>
    </row>
    <row r="149" spans="1:7" ht="18" customHeight="1">
      <c r="A149" s="72"/>
      <c r="B149" s="72"/>
      <c r="C149" s="66"/>
      <c r="D149" s="68"/>
      <c r="E149" s="64"/>
      <c r="F149" s="64"/>
      <c r="G149" s="64"/>
    </row>
    <row r="150" spans="1:7" ht="15">
      <c r="A150" s="42">
        <v>126</v>
      </c>
      <c r="B150" s="33" t="s">
        <v>201</v>
      </c>
      <c r="C150" s="32">
        <f>Amics!X10</f>
        <v>0</v>
      </c>
      <c r="D150" s="32">
        <f>Amics!Y10</f>
        <v>4</v>
      </c>
      <c r="E150" s="32">
        <f>Amics!X56</f>
        <v>0</v>
      </c>
      <c r="F150" s="32">
        <f>Amics!Y56</f>
        <v>2</v>
      </c>
      <c r="G150" s="32">
        <f aca="true" t="shared" si="5" ref="G150:G175">SUM(C150:F150)</f>
        <v>6</v>
      </c>
    </row>
    <row r="151" spans="1:7" ht="15">
      <c r="A151" s="22">
        <v>124</v>
      </c>
      <c r="B151" s="49" t="s">
        <v>199</v>
      </c>
      <c r="C151" s="47">
        <f>Amics!X8</f>
        <v>0</v>
      </c>
      <c r="D151" s="32">
        <f>Amics!Y8</f>
        <v>9</v>
      </c>
      <c r="E151" s="32">
        <f>Amics!X54</f>
        <v>0</v>
      </c>
      <c r="F151" s="32">
        <f>Amics!Y54</f>
        <v>2</v>
      </c>
      <c r="G151" s="32">
        <f t="shared" si="5"/>
        <v>11</v>
      </c>
    </row>
    <row r="152" spans="1:7" ht="15">
      <c r="A152" s="42">
        <v>138</v>
      </c>
      <c r="B152" s="33" t="s">
        <v>121</v>
      </c>
      <c r="C152" s="32">
        <f>Amics!X19</f>
        <v>0</v>
      </c>
      <c r="D152" s="32">
        <f>Amics!Y19</f>
        <v>9</v>
      </c>
      <c r="E152" s="32">
        <f>Amics!X66</f>
        <v>0</v>
      </c>
      <c r="F152" s="32">
        <f>Amics!Y66</f>
        <v>3</v>
      </c>
      <c r="G152" s="32">
        <f t="shared" si="5"/>
        <v>12</v>
      </c>
    </row>
    <row r="153" spans="1:7" ht="15">
      <c r="A153" s="42">
        <v>127</v>
      </c>
      <c r="B153" s="33" t="s">
        <v>113</v>
      </c>
      <c r="C153" s="32">
        <f>Amics!X11</f>
        <v>0</v>
      </c>
      <c r="D153" s="32">
        <f>Amics!Y11</f>
        <v>9</v>
      </c>
      <c r="E153" s="32">
        <f>Amics!X57</f>
        <v>0</v>
      </c>
      <c r="F153" s="32">
        <f>Amics!Y57</f>
        <v>7</v>
      </c>
      <c r="G153" s="32">
        <f t="shared" si="5"/>
        <v>16</v>
      </c>
    </row>
    <row r="154" spans="1:7" ht="15">
      <c r="A154" s="22">
        <v>123</v>
      </c>
      <c r="B154" s="49" t="s">
        <v>202</v>
      </c>
      <c r="C154" s="47">
        <f>Amics!X7</f>
        <v>0</v>
      </c>
      <c r="D154" s="32">
        <f>Amics!Y7</f>
        <v>11</v>
      </c>
      <c r="E154" s="32">
        <f>Amics!X53</f>
        <v>0</v>
      </c>
      <c r="F154" s="32">
        <f>Amics!Y53</f>
        <v>6</v>
      </c>
      <c r="G154" s="32">
        <f t="shared" si="5"/>
        <v>17</v>
      </c>
    </row>
    <row r="155" spans="1:7" ht="15">
      <c r="A155" s="42">
        <v>148</v>
      </c>
      <c r="B155" s="33" t="s">
        <v>129</v>
      </c>
      <c r="C155" s="32">
        <f>Amics!X27</f>
        <v>0</v>
      </c>
      <c r="D155" s="32">
        <f>Amics!Y27</f>
        <v>15</v>
      </c>
      <c r="E155" s="32">
        <f>Amics!X74</f>
        <v>0</v>
      </c>
      <c r="F155" s="32">
        <f>Amics!Y74</f>
        <v>2</v>
      </c>
      <c r="G155" s="32">
        <f t="shared" si="5"/>
        <v>17</v>
      </c>
    </row>
    <row r="156" spans="1:7" ht="15">
      <c r="A156" s="42">
        <v>156</v>
      </c>
      <c r="B156" s="33" t="s">
        <v>137</v>
      </c>
      <c r="C156" s="32">
        <f>Amics!X35</f>
        <v>0</v>
      </c>
      <c r="D156" s="32">
        <f>Amics!Y35</f>
        <v>16</v>
      </c>
      <c r="E156" s="32">
        <f>Amics!X82</f>
        <v>0</v>
      </c>
      <c r="F156" s="32">
        <f>Amics!Y82</f>
        <v>2</v>
      </c>
      <c r="G156" s="32">
        <f t="shared" si="5"/>
        <v>18</v>
      </c>
    </row>
    <row r="157" spans="1:7" ht="15">
      <c r="A157" s="42">
        <v>149</v>
      </c>
      <c r="B157" s="33" t="s">
        <v>130</v>
      </c>
      <c r="C157" s="32">
        <f>Amics!X28</f>
        <v>0</v>
      </c>
      <c r="D157" s="32">
        <f>Amics!Y28</f>
        <v>15</v>
      </c>
      <c r="E157" s="32">
        <f>Amics!X75</f>
        <v>0</v>
      </c>
      <c r="F157" s="32">
        <f>Amics!Y75</f>
        <v>5</v>
      </c>
      <c r="G157" s="32">
        <f t="shared" si="5"/>
        <v>20</v>
      </c>
    </row>
    <row r="158" spans="1:7" ht="15">
      <c r="A158" s="42">
        <v>142</v>
      </c>
      <c r="B158" s="33" t="s">
        <v>124</v>
      </c>
      <c r="C158" s="32">
        <f>Amics!X22</f>
        <v>0</v>
      </c>
      <c r="D158" s="32">
        <f>Amics!Y22</f>
        <v>16</v>
      </c>
      <c r="E158" s="32">
        <f>Amics!X69</f>
        <v>0</v>
      </c>
      <c r="F158" s="32">
        <f>Amics!Y69</f>
        <v>5</v>
      </c>
      <c r="G158" s="32">
        <f t="shared" si="5"/>
        <v>21</v>
      </c>
    </row>
    <row r="159" spans="1:7" ht="15">
      <c r="A159" s="42">
        <v>125</v>
      </c>
      <c r="B159" s="33" t="s">
        <v>200</v>
      </c>
      <c r="C159" s="32">
        <f>Amics!X9</f>
        <v>0</v>
      </c>
      <c r="D159" s="32">
        <f>Amics!Y9</f>
        <v>16</v>
      </c>
      <c r="E159" s="32">
        <f>Amics!X55</f>
        <v>0</v>
      </c>
      <c r="F159" s="32">
        <f>Amics!Y55</f>
        <v>7</v>
      </c>
      <c r="G159" s="32">
        <f t="shared" si="5"/>
        <v>23</v>
      </c>
    </row>
    <row r="160" spans="1:7" ht="15">
      <c r="A160" s="42">
        <v>147</v>
      </c>
      <c r="B160" s="33" t="s">
        <v>128</v>
      </c>
      <c r="C160" s="32">
        <f>Amics!X26</f>
        <v>0</v>
      </c>
      <c r="D160" s="32">
        <f>Amics!Y26</f>
        <v>22</v>
      </c>
      <c r="E160" s="32">
        <f>Amics!X73</f>
        <v>0</v>
      </c>
      <c r="F160" s="32">
        <f>Amics!Y73</f>
        <v>3</v>
      </c>
      <c r="G160" s="32">
        <f t="shared" si="5"/>
        <v>25</v>
      </c>
    </row>
    <row r="161" spans="1:7" ht="15">
      <c r="A161" s="42">
        <v>157</v>
      </c>
      <c r="B161" s="33" t="s">
        <v>138</v>
      </c>
      <c r="C161" s="32">
        <f>Amics!X36</f>
        <v>0</v>
      </c>
      <c r="D161" s="32">
        <f>Amics!Y36</f>
        <v>17</v>
      </c>
      <c r="E161" s="32">
        <f>Amics!X83</f>
        <v>0</v>
      </c>
      <c r="F161" s="32">
        <f>Amics!Y83</f>
        <v>9</v>
      </c>
      <c r="G161" s="32">
        <f t="shared" si="5"/>
        <v>26</v>
      </c>
    </row>
    <row r="162" spans="1:7" ht="15">
      <c r="A162" s="42">
        <v>155</v>
      </c>
      <c r="B162" s="33" t="s">
        <v>136</v>
      </c>
      <c r="C162" s="32">
        <f>Amics!X34</f>
        <v>0</v>
      </c>
      <c r="D162" s="32">
        <f>Amics!Y34</f>
        <v>22</v>
      </c>
      <c r="E162" s="32">
        <f>Amics!X81</f>
        <v>0</v>
      </c>
      <c r="F162" s="32">
        <f>Amics!Y81</f>
        <v>5</v>
      </c>
      <c r="G162" s="32">
        <f t="shared" si="5"/>
        <v>27</v>
      </c>
    </row>
    <row r="163" spans="1:7" ht="15">
      <c r="A163" s="42">
        <v>128</v>
      </c>
      <c r="B163" s="33" t="s">
        <v>114</v>
      </c>
      <c r="C163" s="32">
        <f>Amics!X12</f>
        <v>0</v>
      </c>
      <c r="D163" s="32">
        <f>Amics!Y12</f>
        <v>18</v>
      </c>
      <c r="E163" s="32">
        <f>Amics!X58</f>
        <v>0</v>
      </c>
      <c r="F163" s="32">
        <f>Amics!Y58</f>
        <v>12</v>
      </c>
      <c r="G163" s="32">
        <f t="shared" si="5"/>
        <v>30</v>
      </c>
    </row>
    <row r="164" spans="1:7" ht="15">
      <c r="A164" s="42">
        <v>154</v>
      </c>
      <c r="B164" s="33" t="s">
        <v>135</v>
      </c>
      <c r="C164" s="32">
        <f>Amics!X33</f>
        <v>0</v>
      </c>
      <c r="D164" s="32">
        <f>Amics!Y33</f>
        <v>25</v>
      </c>
      <c r="E164" s="32">
        <f>Amics!X80</f>
        <v>0</v>
      </c>
      <c r="F164" s="32">
        <f>Amics!Y80</f>
        <v>6</v>
      </c>
      <c r="G164" s="32">
        <f t="shared" si="5"/>
        <v>31</v>
      </c>
    </row>
    <row r="165" spans="1:7" ht="15">
      <c r="A165" s="42">
        <v>158</v>
      </c>
      <c r="B165" s="33" t="s">
        <v>139</v>
      </c>
      <c r="C165" s="32">
        <f>Amics!X37</f>
        <v>0</v>
      </c>
      <c r="D165" s="32">
        <f>Amics!Y37</f>
        <v>24</v>
      </c>
      <c r="E165" s="32">
        <f>Amics!X84</f>
        <v>0</v>
      </c>
      <c r="F165" s="32">
        <f>Amics!Y84</f>
        <v>11</v>
      </c>
      <c r="G165" s="32">
        <f t="shared" si="5"/>
        <v>35</v>
      </c>
    </row>
    <row r="166" spans="1:7" ht="15">
      <c r="A166" s="42">
        <v>144</v>
      </c>
      <c r="B166" s="33" t="s">
        <v>125</v>
      </c>
      <c r="C166" s="32">
        <f>Amics!X23</f>
        <v>0</v>
      </c>
      <c r="D166" s="32">
        <f>Amics!Y23</f>
        <v>29</v>
      </c>
      <c r="E166" s="32">
        <f>Amics!X70</f>
        <v>0</v>
      </c>
      <c r="F166" s="32">
        <f>Amics!Y70</f>
        <v>10</v>
      </c>
      <c r="G166" s="32">
        <f t="shared" si="5"/>
        <v>39</v>
      </c>
    </row>
    <row r="167" spans="1:7" ht="15">
      <c r="A167" s="42">
        <v>151</v>
      </c>
      <c r="B167" s="33" t="s">
        <v>132</v>
      </c>
      <c r="C167" s="32">
        <f>Amics!X30</f>
        <v>0</v>
      </c>
      <c r="D167" s="32">
        <f>Amics!Y30</f>
        <v>23</v>
      </c>
      <c r="E167" s="32">
        <f>Amics!X77</f>
        <v>0</v>
      </c>
      <c r="F167" s="32">
        <f>Amics!Y77</f>
        <v>18</v>
      </c>
      <c r="G167" s="32">
        <f t="shared" si="5"/>
        <v>41</v>
      </c>
    </row>
    <row r="168" spans="1:7" ht="15">
      <c r="A168" s="42">
        <v>139</v>
      </c>
      <c r="B168" s="33" t="s">
        <v>122</v>
      </c>
      <c r="C168" s="32">
        <f>Amics!X20</f>
        <v>0</v>
      </c>
      <c r="D168" s="32">
        <f>Amics!Y20</f>
        <v>23</v>
      </c>
      <c r="E168" s="32">
        <f>Amics!X67</f>
        <v>0</v>
      </c>
      <c r="F168" s="32">
        <f>Amics!Y67</f>
        <v>19</v>
      </c>
      <c r="G168" s="32">
        <f t="shared" si="5"/>
        <v>42</v>
      </c>
    </row>
    <row r="169" spans="1:7" ht="15">
      <c r="A169" s="42">
        <v>150</v>
      </c>
      <c r="B169" s="33" t="s">
        <v>131</v>
      </c>
      <c r="C169" s="32">
        <f>Amics!X29</f>
        <v>0</v>
      </c>
      <c r="D169" s="32">
        <f>Amics!Y29</f>
        <v>23</v>
      </c>
      <c r="E169" s="32">
        <f>Amics!X76</f>
        <v>0</v>
      </c>
      <c r="F169" s="32">
        <f>Amics!Y76</f>
        <v>19</v>
      </c>
      <c r="G169" s="32">
        <f t="shared" si="5"/>
        <v>42</v>
      </c>
    </row>
    <row r="170" spans="1:7" ht="15">
      <c r="A170" s="42">
        <v>152</v>
      </c>
      <c r="B170" s="33" t="s">
        <v>133</v>
      </c>
      <c r="C170" s="32">
        <f>Amics!X31</f>
        <v>0</v>
      </c>
      <c r="D170" s="32">
        <f>Amics!Y31</f>
        <v>34</v>
      </c>
      <c r="E170" s="32">
        <f>Amics!X78</f>
        <v>0</v>
      </c>
      <c r="F170" s="32">
        <f>Amics!Y78</f>
        <v>10</v>
      </c>
      <c r="G170" s="32">
        <f t="shared" si="5"/>
        <v>44</v>
      </c>
    </row>
    <row r="171" spans="1:7" ht="15">
      <c r="A171" s="42">
        <v>140</v>
      </c>
      <c r="B171" s="33" t="s">
        <v>123</v>
      </c>
      <c r="C171" s="32">
        <f>Amics!X21</f>
        <v>0</v>
      </c>
      <c r="D171" s="32">
        <f>Amics!Y21</f>
        <v>29</v>
      </c>
      <c r="E171" s="32">
        <f>Amics!X68</f>
        <v>0</v>
      </c>
      <c r="F171" s="32">
        <f>Amics!Y68</f>
        <v>25</v>
      </c>
      <c r="G171" s="32">
        <f t="shared" si="5"/>
        <v>54</v>
      </c>
    </row>
    <row r="172" spans="1:7" ht="15">
      <c r="A172" s="42">
        <v>137</v>
      </c>
      <c r="B172" s="33" t="s">
        <v>120</v>
      </c>
      <c r="C172" s="32">
        <f>Amics!X18</f>
        <v>0</v>
      </c>
      <c r="D172" s="32">
        <f>Amics!Y18</f>
        <v>31</v>
      </c>
      <c r="E172" s="32">
        <f>Amics!X65</f>
        <v>0</v>
      </c>
      <c r="F172" s="32">
        <f>Amics!Y65</f>
        <v>28</v>
      </c>
      <c r="G172" s="32">
        <f t="shared" si="5"/>
        <v>59</v>
      </c>
    </row>
    <row r="173" spans="1:7" ht="15">
      <c r="A173" s="42">
        <v>145</v>
      </c>
      <c r="B173" s="33" t="s">
        <v>126</v>
      </c>
      <c r="C173" s="32">
        <f>Amics!X24</f>
        <v>0</v>
      </c>
      <c r="D173" s="32">
        <f>Amics!Y24</f>
        <v>45</v>
      </c>
      <c r="E173" s="32">
        <f>Amics!X71</f>
        <v>0</v>
      </c>
      <c r="F173" s="32">
        <f>Amics!Y71</f>
        <v>15</v>
      </c>
      <c r="G173" s="32">
        <f t="shared" si="5"/>
        <v>60</v>
      </c>
    </row>
    <row r="174" spans="1:7" ht="15">
      <c r="A174" s="42">
        <v>133</v>
      </c>
      <c r="B174" s="33" t="s">
        <v>117</v>
      </c>
      <c r="C174" s="32">
        <f>Amics!X15</f>
        <v>0</v>
      </c>
      <c r="D174" s="32">
        <f>Amics!Y15</f>
        <v>56</v>
      </c>
      <c r="E174" s="32">
        <f>Amics!X62</f>
        <v>0</v>
      </c>
      <c r="F174" s="32">
        <f>Amics!Y62</f>
        <v>27</v>
      </c>
      <c r="G174" s="32">
        <f t="shared" si="5"/>
        <v>83</v>
      </c>
    </row>
    <row r="175" spans="1:7" ht="15">
      <c r="A175" s="42">
        <v>163</v>
      </c>
      <c r="B175" s="33" t="s">
        <v>144</v>
      </c>
      <c r="C175" s="32">
        <f>Amics!X42</f>
        <v>0</v>
      </c>
      <c r="D175" s="32">
        <f>Amics!Y42</f>
        <v>55</v>
      </c>
      <c r="E175" s="32">
        <f>Amics!X89</f>
        <v>0</v>
      </c>
      <c r="F175" s="32">
        <f>Amics!Y89</f>
        <v>31</v>
      </c>
      <c r="G175" s="32">
        <f t="shared" si="5"/>
        <v>86</v>
      </c>
    </row>
    <row r="176" spans="1:7" ht="15">
      <c r="A176" s="22">
        <v>122</v>
      </c>
      <c r="B176" s="49" t="s">
        <v>197</v>
      </c>
      <c r="C176" s="47">
        <f>Amics!X6</f>
        <v>0</v>
      </c>
      <c r="D176" s="32">
        <f>Amics!Y6</f>
        <v>84</v>
      </c>
      <c r="E176" s="32">
        <f>Amics!X52</f>
        <v>0</v>
      </c>
      <c r="F176" s="32" t="str">
        <f>Amics!Y52</f>
        <v>NO</v>
      </c>
      <c r="G176" s="32" t="s">
        <v>215</v>
      </c>
    </row>
    <row r="177" spans="1:7" ht="15">
      <c r="A177" s="42">
        <v>129</v>
      </c>
      <c r="B177" s="33" t="s">
        <v>115</v>
      </c>
      <c r="C177" s="32">
        <f>Amics!X13</f>
        <v>0</v>
      </c>
      <c r="D177" s="32">
        <f>Amics!Y13</f>
        <v>33</v>
      </c>
      <c r="E177" s="32">
        <f>Amics!X59</f>
        <v>0</v>
      </c>
      <c r="F177" s="32" t="str">
        <f>Amics!Y59</f>
        <v>NO</v>
      </c>
      <c r="G177" s="32" t="s">
        <v>215</v>
      </c>
    </row>
    <row r="178" spans="1:7" ht="15">
      <c r="A178" s="42">
        <v>131</v>
      </c>
      <c r="B178" s="33" t="s">
        <v>213</v>
      </c>
      <c r="C178" s="32" t="s">
        <v>212</v>
      </c>
      <c r="D178" s="32" t="s">
        <v>212</v>
      </c>
      <c r="E178" s="32">
        <f>Amics!X60</f>
        <v>0</v>
      </c>
      <c r="F178" s="32" t="str">
        <f>Amics!Y60</f>
        <v>NO</v>
      </c>
      <c r="G178" s="32" t="s">
        <v>215</v>
      </c>
    </row>
    <row r="179" spans="1:7" ht="15">
      <c r="A179" s="42">
        <v>132</v>
      </c>
      <c r="B179" s="33" t="s">
        <v>116</v>
      </c>
      <c r="C179" s="32">
        <f>Amics!X14</f>
        <v>0</v>
      </c>
      <c r="D179" s="32">
        <f>Amics!Y14</f>
        <v>9</v>
      </c>
      <c r="E179" s="32">
        <f>Amics!X61</f>
        <v>0</v>
      </c>
      <c r="F179" s="32" t="str">
        <f>Amics!Y61</f>
        <v>NO</v>
      </c>
      <c r="G179" s="32" t="s">
        <v>215</v>
      </c>
    </row>
    <row r="180" spans="1:7" ht="15">
      <c r="A180" s="42">
        <v>134</v>
      </c>
      <c r="B180" s="33" t="s">
        <v>118</v>
      </c>
      <c r="C180" s="32">
        <f>Amics!X16</f>
        <v>0</v>
      </c>
      <c r="D180" s="32" t="str">
        <f>Amics!Y16</f>
        <v>R</v>
      </c>
      <c r="E180" s="32">
        <f>Amics!X63</f>
        <v>0</v>
      </c>
      <c r="F180" s="32" t="str">
        <f>Amics!Y63</f>
        <v>NO</v>
      </c>
      <c r="G180" s="32" t="s">
        <v>215</v>
      </c>
    </row>
    <row r="181" spans="1:7" ht="15">
      <c r="A181" s="42">
        <v>135</v>
      </c>
      <c r="B181" s="33" t="s">
        <v>119</v>
      </c>
      <c r="C181" s="32">
        <f>Amics!X17</f>
        <v>0</v>
      </c>
      <c r="D181" s="32" t="str">
        <f>Amics!Y17</f>
        <v>R</v>
      </c>
      <c r="E181" s="32">
        <f>Amics!X64</f>
        <v>0</v>
      </c>
      <c r="F181" s="32" t="str">
        <f>Amics!Y64</f>
        <v>NO</v>
      </c>
      <c r="G181" s="32" t="s">
        <v>215</v>
      </c>
    </row>
    <row r="182" spans="1:7" ht="15">
      <c r="A182" s="42">
        <v>146</v>
      </c>
      <c r="B182" s="33" t="s">
        <v>127</v>
      </c>
      <c r="C182" s="32">
        <f>Amics!X25</f>
        <v>0</v>
      </c>
      <c r="D182" s="32" t="str">
        <f>Amics!Y25</f>
        <v>R</v>
      </c>
      <c r="E182" s="32">
        <f>Amics!X72</f>
        <v>0</v>
      </c>
      <c r="F182" s="32" t="str">
        <f>Amics!Y72</f>
        <v>NO</v>
      </c>
      <c r="G182" s="32" t="s">
        <v>215</v>
      </c>
    </row>
    <row r="183" spans="1:7" ht="15">
      <c r="A183" s="42">
        <v>153</v>
      </c>
      <c r="B183" s="33" t="s">
        <v>134</v>
      </c>
      <c r="C183" s="32">
        <f>Amics!X32</f>
        <v>0</v>
      </c>
      <c r="D183" s="32" t="str">
        <f>Amics!Y32</f>
        <v>R</v>
      </c>
      <c r="E183" s="32">
        <f>Amics!X79</f>
        <v>0</v>
      </c>
      <c r="F183" s="32" t="str">
        <f>Amics!Y79</f>
        <v>NO</v>
      </c>
      <c r="G183" s="32" t="s">
        <v>215</v>
      </c>
    </row>
    <row r="184" spans="1:7" ht="15">
      <c r="A184" s="42">
        <v>159</v>
      </c>
      <c r="B184" s="33" t="s">
        <v>140</v>
      </c>
      <c r="C184" s="32">
        <f>Amics!X38</f>
        <v>0</v>
      </c>
      <c r="D184" s="32">
        <f>Amics!Y38</f>
        <v>31</v>
      </c>
      <c r="E184" s="32">
        <f>Amics!X85</f>
        <v>0</v>
      </c>
      <c r="F184" s="32" t="str">
        <f>Amics!Y85</f>
        <v>NO</v>
      </c>
      <c r="G184" s="32" t="s">
        <v>215</v>
      </c>
    </row>
    <row r="185" spans="1:7" ht="15">
      <c r="A185" s="42">
        <v>160</v>
      </c>
      <c r="B185" s="33" t="s">
        <v>141</v>
      </c>
      <c r="C185" s="32">
        <f>Amics!X39</f>
        <v>0</v>
      </c>
      <c r="D185" s="32" t="str">
        <f>Amics!Y39</f>
        <v>R</v>
      </c>
      <c r="E185" s="32">
        <f>Amics!X86</f>
        <v>0</v>
      </c>
      <c r="F185" s="32" t="str">
        <f>Amics!Y86</f>
        <v>NO</v>
      </c>
      <c r="G185" s="32" t="s">
        <v>215</v>
      </c>
    </row>
    <row r="186" spans="1:7" ht="15">
      <c r="A186" s="42">
        <v>161</v>
      </c>
      <c r="B186" s="33" t="s">
        <v>142</v>
      </c>
      <c r="C186" s="32">
        <f>Amics!X40</f>
        <v>0</v>
      </c>
      <c r="D186" s="32" t="str">
        <f>Amics!Y40</f>
        <v>R</v>
      </c>
      <c r="E186" s="32">
        <f>Amics!X87</f>
        <v>0</v>
      </c>
      <c r="F186" s="32" t="str">
        <f>Amics!Y87</f>
        <v>NO</v>
      </c>
      <c r="G186" s="32" t="s">
        <v>215</v>
      </c>
    </row>
    <row r="187" spans="1:7" ht="15">
      <c r="A187" s="42">
        <v>162</v>
      </c>
      <c r="B187" s="33" t="s">
        <v>143</v>
      </c>
      <c r="C187" s="32">
        <f>Amics!X41</f>
        <v>0</v>
      </c>
      <c r="D187" s="32" t="str">
        <f>Amics!Y41</f>
        <v>R</v>
      </c>
      <c r="E187" s="32">
        <f>Amics!X88</f>
        <v>0</v>
      </c>
      <c r="F187" s="32" t="str">
        <f>Amics!Y88</f>
        <v>NO</v>
      </c>
      <c r="G187" s="32" t="s">
        <v>215</v>
      </c>
    </row>
    <row r="188" spans="1:7" ht="15">
      <c r="A188" s="42">
        <v>164</v>
      </c>
      <c r="B188" s="33" t="s">
        <v>145</v>
      </c>
      <c r="C188" s="32">
        <f>Amics!X43</f>
        <v>0</v>
      </c>
      <c r="D188" s="32">
        <f>Amics!Y43</f>
        <v>51</v>
      </c>
      <c r="E188" s="32">
        <f>Amics!X90</f>
        <v>0</v>
      </c>
      <c r="F188" s="32" t="str">
        <f>Amics!Y90</f>
        <v>NO</v>
      </c>
      <c r="G188" s="32" t="s">
        <v>215</v>
      </c>
    </row>
    <row r="189" spans="1:7" ht="15">
      <c r="A189" s="42">
        <v>165</v>
      </c>
      <c r="B189" s="33" t="s">
        <v>196</v>
      </c>
      <c r="C189" s="32">
        <f>Amics!X44</f>
        <v>0</v>
      </c>
      <c r="D189" s="32">
        <f>Amics!Y44</f>
        <v>10</v>
      </c>
      <c r="E189" s="32">
        <f>Amics!X91</f>
        <v>0</v>
      </c>
      <c r="F189" s="32" t="str">
        <f>Amics!Y91</f>
        <v>NO</v>
      </c>
      <c r="G189" s="32" t="s">
        <v>215</v>
      </c>
    </row>
    <row r="192" spans="1:7" ht="15">
      <c r="A192" s="69" t="s">
        <v>0</v>
      </c>
      <c r="B192" s="69"/>
      <c r="C192" s="69"/>
      <c r="D192" s="69"/>
      <c r="E192" s="27" t="s">
        <v>6</v>
      </c>
      <c r="F192" s="28" t="s">
        <v>152</v>
      </c>
      <c r="G192" s="18"/>
    </row>
    <row r="193" spans="3:6" ht="15">
      <c r="C193" s="73" t="s">
        <v>207</v>
      </c>
      <c r="D193" s="73"/>
      <c r="E193" s="73" t="s">
        <v>208</v>
      </c>
      <c r="F193" s="73"/>
    </row>
    <row r="194" spans="1:7" s="52" customFormat="1" ht="18">
      <c r="A194" s="70" t="s">
        <v>1</v>
      </c>
      <c r="B194" s="70" t="s">
        <v>2</v>
      </c>
      <c r="C194" s="65" t="s">
        <v>4</v>
      </c>
      <c r="D194" s="67" t="s">
        <v>5</v>
      </c>
      <c r="E194" s="63" t="s">
        <v>4</v>
      </c>
      <c r="F194" s="63" t="s">
        <v>5</v>
      </c>
      <c r="G194" s="63" t="s">
        <v>5</v>
      </c>
    </row>
    <row r="195" spans="1:7" s="52" customFormat="1" ht="18">
      <c r="A195" s="72"/>
      <c r="B195" s="72"/>
      <c r="C195" s="66"/>
      <c r="D195" s="68"/>
      <c r="E195" s="64"/>
      <c r="F195" s="64"/>
      <c r="G195" s="64"/>
    </row>
    <row r="196" spans="1:7" ht="15">
      <c r="A196" s="42">
        <v>186</v>
      </c>
      <c r="B196" s="33" t="s">
        <v>162</v>
      </c>
      <c r="C196" s="32">
        <f>Pre77Blau!X10</f>
        <v>0</v>
      </c>
      <c r="D196" s="32">
        <v>13</v>
      </c>
      <c r="E196" s="32">
        <f>Pre77Blau!X24</f>
        <v>0</v>
      </c>
      <c r="F196" s="32">
        <v>9</v>
      </c>
      <c r="G196" s="32">
        <f aca="true" t="shared" si="6" ref="G196:G202">SUM(C196:F196)</f>
        <v>22</v>
      </c>
    </row>
    <row r="197" spans="1:7" ht="15">
      <c r="A197" s="42">
        <v>167</v>
      </c>
      <c r="B197" s="33" t="s">
        <v>148</v>
      </c>
      <c r="C197" s="32">
        <f>Pre77Blau!X6</f>
        <v>0</v>
      </c>
      <c r="D197" s="32">
        <v>23</v>
      </c>
      <c r="E197" s="32">
        <f>Pre77Blau!X20</f>
        <v>0</v>
      </c>
      <c r="F197" s="32">
        <v>14</v>
      </c>
      <c r="G197" s="32">
        <f t="shared" si="6"/>
        <v>37</v>
      </c>
    </row>
    <row r="198" spans="1:7" ht="15">
      <c r="A198" s="50">
        <v>166</v>
      </c>
      <c r="B198" s="51" t="s">
        <v>218</v>
      </c>
      <c r="C198" s="32">
        <f>Pre77Blau!X12</f>
        <v>0</v>
      </c>
      <c r="D198" s="32">
        <v>27</v>
      </c>
      <c r="E198" s="32">
        <f>Pre77Blau!X26</f>
        <v>0</v>
      </c>
      <c r="F198" s="32">
        <v>16</v>
      </c>
      <c r="G198" s="32">
        <f t="shared" si="6"/>
        <v>43</v>
      </c>
    </row>
    <row r="199" spans="1:7" ht="15">
      <c r="A199" s="42">
        <v>171</v>
      </c>
      <c r="B199" s="33" t="s">
        <v>151</v>
      </c>
      <c r="C199" s="32">
        <f>Pre77Blau!X9</f>
        <v>0</v>
      </c>
      <c r="D199" s="32">
        <v>26</v>
      </c>
      <c r="E199" s="32">
        <f>Pre77Blau!X23</f>
        <v>0</v>
      </c>
      <c r="F199" s="32">
        <v>23</v>
      </c>
      <c r="G199" s="32">
        <f t="shared" si="6"/>
        <v>49</v>
      </c>
    </row>
    <row r="200" spans="1:7" ht="15">
      <c r="A200" s="42">
        <v>187</v>
      </c>
      <c r="B200" s="33" t="s">
        <v>163</v>
      </c>
      <c r="C200" s="32">
        <f>Pre77Blau!X11</f>
        <v>0</v>
      </c>
      <c r="D200" s="32">
        <v>39</v>
      </c>
      <c r="E200" s="32">
        <f>Pre77Blau!X25</f>
        <v>0</v>
      </c>
      <c r="F200" s="32">
        <v>31</v>
      </c>
      <c r="G200" s="32">
        <f t="shared" si="6"/>
        <v>70</v>
      </c>
    </row>
    <row r="201" spans="1:7" ht="15">
      <c r="A201" s="42">
        <v>169</v>
      </c>
      <c r="B201" s="33" t="s">
        <v>150</v>
      </c>
      <c r="C201" s="32">
        <f>Pre77Blau!X8</f>
        <v>0</v>
      </c>
      <c r="D201" s="32">
        <v>33</v>
      </c>
      <c r="E201" s="32">
        <f>Pre77Blau!X22</f>
        <v>0</v>
      </c>
      <c r="F201" s="32">
        <v>38</v>
      </c>
      <c r="G201" s="32">
        <f t="shared" si="6"/>
        <v>71</v>
      </c>
    </row>
    <row r="202" spans="1:7" ht="15">
      <c r="A202" s="42">
        <v>168</v>
      </c>
      <c r="B202" s="33" t="s">
        <v>149</v>
      </c>
      <c r="C202" s="32">
        <f>Pre77Blau!X7</f>
        <v>0</v>
      </c>
      <c r="D202" s="32">
        <v>53</v>
      </c>
      <c r="E202" s="32">
        <f>Pre77Blau!X21</f>
        <v>0</v>
      </c>
      <c r="F202" s="32">
        <v>46</v>
      </c>
      <c r="G202" s="32">
        <f t="shared" si="6"/>
        <v>99</v>
      </c>
    </row>
    <row r="203" spans="1:7" ht="15">
      <c r="A203" s="40"/>
      <c r="B203" s="31"/>
      <c r="C203" s="24"/>
      <c r="D203" s="24"/>
      <c r="E203" s="24"/>
      <c r="F203" s="24"/>
      <c r="G203" s="24"/>
    </row>
    <row r="205" spans="1:7" ht="15">
      <c r="A205" s="69" t="s">
        <v>0</v>
      </c>
      <c r="B205" s="69"/>
      <c r="C205" s="69"/>
      <c r="D205" s="69"/>
      <c r="E205" s="27" t="s">
        <v>6</v>
      </c>
      <c r="F205" s="28" t="s">
        <v>188</v>
      </c>
      <c r="G205" s="18"/>
    </row>
    <row r="206" spans="3:6" ht="15">
      <c r="C206" s="73" t="s">
        <v>207</v>
      </c>
      <c r="D206" s="73"/>
      <c r="E206" s="73" t="s">
        <v>208</v>
      </c>
      <c r="F206" s="73"/>
    </row>
    <row r="207" spans="1:7" ht="18" customHeight="1">
      <c r="A207" s="70" t="s">
        <v>1</v>
      </c>
      <c r="B207" s="70" t="s">
        <v>2</v>
      </c>
      <c r="C207" s="65" t="s">
        <v>4</v>
      </c>
      <c r="D207" s="67" t="s">
        <v>5</v>
      </c>
      <c r="E207" s="63" t="s">
        <v>4</v>
      </c>
      <c r="F207" s="63" t="s">
        <v>5</v>
      </c>
      <c r="G207" s="63" t="s">
        <v>5</v>
      </c>
    </row>
    <row r="208" spans="1:7" ht="15" customHeight="1">
      <c r="A208" s="72"/>
      <c r="B208" s="72"/>
      <c r="C208" s="66"/>
      <c r="D208" s="68"/>
      <c r="E208" s="64"/>
      <c r="F208" s="64"/>
      <c r="G208" s="64"/>
    </row>
    <row r="209" spans="1:7" ht="15">
      <c r="A209" s="42">
        <v>204</v>
      </c>
      <c r="B209" s="33" t="s">
        <v>179</v>
      </c>
      <c r="C209" s="32">
        <f>Post77!X31</f>
        <v>0</v>
      </c>
      <c r="D209" s="32">
        <f>Post77!Y31</f>
        <v>8</v>
      </c>
      <c r="E209" s="32">
        <f>Post77!X72</f>
        <v>0</v>
      </c>
      <c r="F209" s="32">
        <f>Post77!Y72</f>
        <v>0</v>
      </c>
      <c r="G209" s="32">
        <f aca="true" t="shared" si="7" ref="G209:G237">SUM(C209:F209)</f>
        <v>8</v>
      </c>
    </row>
    <row r="210" spans="1:7" ht="15">
      <c r="A210" s="42">
        <v>201</v>
      </c>
      <c r="B210" s="33" t="s">
        <v>176</v>
      </c>
      <c r="C210" s="32">
        <f>Post77!X28</f>
        <v>0</v>
      </c>
      <c r="D210" s="32">
        <f>Post77!Y28</f>
        <v>4</v>
      </c>
      <c r="E210" s="32">
        <f>Post77!X69</f>
        <v>0</v>
      </c>
      <c r="F210" s="32">
        <f>Post77!Y69</f>
        <v>5</v>
      </c>
      <c r="G210" s="32">
        <f t="shared" si="7"/>
        <v>9</v>
      </c>
    </row>
    <row r="211" spans="1:7" ht="15">
      <c r="A211" s="42">
        <v>200</v>
      </c>
      <c r="B211" s="33" t="s">
        <v>175</v>
      </c>
      <c r="C211" s="32">
        <f>Post77!X27</f>
        <v>0</v>
      </c>
      <c r="D211" s="32">
        <f>Post77!Y27</f>
        <v>7</v>
      </c>
      <c r="E211" s="32">
        <f>Post77!X68</f>
        <v>0</v>
      </c>
      <c r="F211" s="32">
        <f>Post77!Y68</f>
        <v>3</v>
      </c>
      <c r="G211" s="32">
        <f t="shared" si="7"/>
        <v>10</v>
      </c>
    </row>
    <row r="212" spans="1:7" ht="15">
      <c r="A212" s="42">
        <v>199</v>
      </c>
      <c r="B212" s="33" t="s">
        <v>174</v>
      </c>
      <c r="C212" s="32">
        <f>Post77!X26</f>
        <v>0</v>
      </c>
      <c r="D212" s="32">
        <f>Post77!Y26</f>
        <v>2</v>
      </c>
      <c r="E212" s="32">
        <f>Post77!X67</f>
        <v>0</v>
      </c>
      <c r="F212" s="32">
        <f>Post77!Y67</f>
        <v>9</v>
      </c>
      <c r="G212" s="32">
        <f t="shared" si="7"/>
        <v>11</v>
      </c>
    </row>
    <row r="213" spans="1:7" ht="15">
      <c r="A213" s="42">
        <v>202</v>
      </c>
      <c r="B213" s="33" t="s">
        <v>177</v>
      </c>
      <c r="C213" s="32">
        <f>Post77!X29</f>
        <v>0</v>
      </c>
      <c r="D213" s="32">
        <f>Post77!Y29</f>
        <v>9</v>
      </c>
      <c r="E213" s="32">
        <f>Post77!X70</f>
        <v>0</v>
      </c>
      <c r="F213" s="32">
        <f>Post77!Y70</f>
        <v>9</v>
      </c>
      <c r="G213" s="32">
        <f t="shared" si="7"/>
        <v>18</v>
      </c>
    </row>
    <row r="214" spans="1:7" ht="15">
      <c r="A214" s="42">
        <v>206</v>
      </c>
      <c r="B214" s="33" t="s">
        <v>181</v>
      </c>
      <c r="C214" s="32">
        <f>Post77!X33</f>
        <v>0</v>
      </c>
      <c r="D214" s="32">
        <f>Post77!Y33</f>
        <v>10</v>
      </c>
      <c r="E214" s="32">
        <f>Post77!X74</f>
        <v>0</v>
      </c>
      <c r="F214" s="32">
        <f>Post77!Y74</f>
        <v>8</v>
      </c>
      <c r="G214" s="32">
        <f t="shared" si="7"/>
        <v>18</v>
      </c>
    </row>
    <row r="215" spans="1:7" ht="15">
      <c r="A215" s="42">
        <v>188</v>
      </c>
      <c r="B215" s="33" t="s">
        <v>164</v>
      </c>
      <c r="C215" s="32">
        <f>Post77!X16</f>
        <v>0</v>
      </c>
      <c r="D215" s="32">
        <f>Post77!Y16</f>
        <v>16</v>
      </c>
      <c r="E215" s="32">
        <f>Post77!X57</f>
        <v>0</v>
      </c>
      <c r="F215" s="32">
        <f>Post77!Y57</f>
        <v>4</v>
      </c>
      <c r="G215" s="32">
        <f t="shared" si="7"/>
        <v>20</v>
      </c>
    </row>
    <row r="216" spans="1:7" ht="15">
      <c r="A216" s="42">
        <v>184</v>
      </c>
      <c r="B216" s="33" t="s">
        <v>160</v>
      </c>
      <c r="C216" s="32">
        <f>Post77!X14</f>
        <v>0</v>
      </c>
      <c r="D216" s="32">
        <f>Post77!Y14</f>
        <v>18</v>
      </c>
      <c r="E216" s="32">
        <f>Post77!X55</f>
        <v>0</v>
      </c>
      <c r="F216" s="32">
        <f>Post77!Y55</f>
        <v>8</v>
      </c>
      <c r="G216" s="32">
        <f t="shared" si="7"/>
        <v>26</v>
      </c>
    </row>
    <row r="217" spans="1:7" ht="15">
      <c r="A217" s="42">
        <v>183</v>
      </c>
      <c r="B217" s="33" t="s">
        <v>159</v>
      </c>
      <c r="C217" s="32">
        <f>Post77!X13</f>
        <v>0</v>
      </c>
      <c r="D217" s="32">
        <f>Post77!Y13</f>
        <v>13</v>
      </c>
      <c r="E217" s="32">
        <f>Post77!X54</f>
        <v>0</v>
      </c>
      <c r="F217" s="32">
        <f>Post77!Y54</f>
        <v>17</v>
      </c>
      <c r="G217" s="32">
        <f t="shared" si="7"/>
        <v>30</v>
      </c>
    </row>
    <row r="218" spans="1:7" ht="15">
      <c r="A218" s="42">
        <v>195</v>
      </c>
      <c r="B218" s="33" t="s">
        <v>171</v>
      </c>
      <c r="C218" s="32">
        <f>Post77!X23</f>
        <v>0</v>
      </c>
      <c r="D218" s="32">
        <f>Post77!Y23</f>
        <v>20</v>
      </c>
      <c r="E218" s="32">
        <f>Post77!X64</f>
        <v>0</v>
      </c>
      <c r="F218" s="32">
        <f>Post77!Y64</f>
        <v>11</v>
      </c>
      <c r="G218" s="32">
        <f t="shared" si="7"/>
        <v>31</v>
      </c>
    </row>
    <row r="219" spans="1:7" ht="15">
      <c r="A219" s="42">
        <v>179</v>
      </c>
      <c r="B219" s="33" t="s">
        <v>155</v>
      </c>
      <c r="C219" s="32">
        <f>Post77!X9</f>
        <v>0</v>
      </c>
      <c r="D219" s="32">
        <f>Post77!Y9</f>
        <v>18</v>
      </c>
      <c r="E219" s="32">
        <f>Post77!X50</f>
        <v>0</v>
      </c>
      <c r="F219" s="32">
        <f>Post77!Y50</f>
        <v>15</v>
      </c>
      <c r="G219" s="32">
        <f t="shared" si="7"/>
        <v>33</v>
      </c>
    </row>
    <row r="220" spans="1:7" ht="15">
      <c r="A220" s="42">
        <v>207</v>
      </c>
      <c r="B220" s="33" t="s">
        <v>182</v>
      </c>
      <c r="C220" s="32">
        <f>Post77!X34</f>
        <v>0</v>
      </c>
      <c r="D220" s="32">
        <f>Post77!Y34</f>
        <v>20</v>
      </c>
      <c r="E220" s="32">
        <f>Post77!X75</f>
        <v>0</v>
      </c>
      <c r="F220" s="32">
        <f>Post77!Y75</f>
        <v>16</v>
      </c>
      <c r="G220" s="32">
        <f t="shared" si="7"/>
        <v>36</v>
      </c>
    </row>
    <row r="221" spans="1:7" ht="15">
      <c r="A221" s="42">
        <v>172</v>
      </c>
      <c r="B221" s="33" t="s">
        <v>203</v>
      </c>
      <c r="C221" s="32">
        <f>Post77!X6</f>
        <v>0</v>
      </c>
      <c r="D221" s="32">
        <f>Post77!Y6</f>
        <v>17</v>
      </c>
      <c r="E221" s="32">
        <f>Post77!X47</f>
        <v>0</v>
      </c>
      <c r="F221" s="32">
        <f>Post77!Y47</f>
        <v>21</v>
      </c>
      <c r="G221" s="32">
        <f t="shared" si="7"/>
        <v>38</v>
      </c>
    </row>
    <row r="222" spans="1:7" ht="15">
      <c r="A222" s="42">
        <v>192</v>
      </c>
      <c r="B222" s="33" t="s">
        <v>168</v>
      </c>
      <c r="C222" s="32">
        <f>Post77!X20</f>
        <v>0</v>
      </c>
      <c r="D222" s="32">
        <f>Post77!Y20</f>
        <v>15</v>
      </c>
      <c r="E222" s="32">
        <f>Post77!X61</f>
        <v>0</v>
      </c>
      <c r="F222" s="32">
        <f>Post77!Y61</f>
        <v>27</v>
      </c>
      <c r="G222" s="32">
        <f t="shared" si="7"/>
        <v>42</v>
      </c>
    </row>
    <row r="223" spans="1:7" ht="15">
      <c r="A223" s="42">
        <v>196</v>
      </c>
      <c r="B223" s="33" t="s">
        <v>172</v>
      </c>
      <c r="C223" s="32">
        <f>Post77!X24</f>
        <v>0</v>
      </c>
      <c r="D223" s="32">
        <f>Post77!Y24</f>
        <v>29</v>
      </c>
      <c r="E223" s="32">
        <f>Post77!X65</f>
        <v>0</v>
      </c>
      <c r="F223" s="32">
        <f>Post77!Y65</f>
        <v>15</v>
      </c>
      <c r="G223" s="32">
        <f t="shared" si="7"/>
        <v>44</v>
      </c>
    </row>
    <row r="224" spans="1:7" ht="15">
      <c r="A224" s="42">
        <v>194</v>
      </c>
      <c r="B224" s="33" t="s">
        <v>170</v>
      </c>
      <c r="C224" s="32">
        <f>Post77!X22</f>
        <v>0</v>
      </c>
      <c r="D224" s="32">
        <f>Post77!Y22</f>
        <v>31</v>
      </c>
      <c r="E224" s="32">
        <f>Post77!X63</f>
        <v>0</v>
      </c>
      <c r="F224" s="32">
        <f>Post77!Y63</f>
        <v>15</v>
      </c>
      <c r="G224" s="32">
        <f t="shared" si="7"/>
        <v>46</v>
      </c>
    </row>
    <row r="225" spans="1:7" ht="15">
      <c r="A225" s="42">
        <v>203</v>
      </c>
      <c r="B225" s="33" t="s">
        <v>178</v>
      </c>
      <c r="C225" s="32">
        <f>Post77!X30</f>
        <v>0</v>
      </c>
      <c r="D225" s="32">
        <f>Post77!Y30</f>
        <v>25</v>
      </c>
      <c r="E225" s="32">
        <f>Post77!X71</f>
        <v>0</v>
      </c>
      <c r="F225" s="32">
        <f>Post77!Y71</f>
        <v>22</v>
      </c>
      <c r="G225" s="32">
        <f t="shared" si="7"/>
        <v>47</v>
      </c>
    </row>
    <row r="226" spans="1:7" ht="15">
      <c r="A226" s="42">
        <v>185</v>
      </c>
      <c r="B226" s="33" t="s">
        <v>161</v>
      </c>
      <c r="C226" s="32">
        <f>Post77!X15</f>
        <v>0</v>
      </c>
      <c r="D226" s="32">
        <f>Post77!Y15</f>
        <v>26</v>
      </c>
      <c r="E226" s="32">
        <f>Post77!X56</f>
        <v>0</v>
      </c>
      <c r="F226" s="32">
        <f>Post77!Y56</f>
        <v>22</v>
      </c>
      <c r="G226" s="32">
        <f t="shared" si="7"/>
        <v>48</v>
      </c>
    </row>
    <row r="227" spans="1:7" ht="15">
      <c r="A227" s="42">
        <v>197</v>
      </c>
      <c r="B227" s="33" t="s">
        <v>173</v>
      </c>
      <c r="C227" s="32">
        <f>Post77!X25</f>
        <v>0</v>
      </c>
      <c r="D227" s="32">
        <f>Post77!Y25</f>
        <v>28</v>
      </c>
      <c r="E227" s="32">
        <f>Post77!X66</f>
        <v>0</v>
      </c>
      <c r="F227" s="32">
        <f>Post77!Y66</f>
        <v>23</v>
      </c>
      <c r="G227" s="32">
        <f t="shared" si="7"/>
        <v>51</v>
      </c>
    </row>
    <row r="228" spans="1:7" ht="15">
      <c r="A228" s="42">
        <v>205</v>
      </c>
      <c r="B228" s="33" t="s">
        <v>180</v>
      </c>
      <c r="C228" s="32">
        <f>Post77!X32</f>
        <v>0</v>
      </c>
      <c r="D228" s="32">
        <f>Post77!Y32</f>
        <v>32</v>
      </c>
      <c r="E228" s="32">
        <f>Post77!X73</f>
        <v>0</v>
      </c>
      <c r="F228" s="32">
        <f>Post77!Y73</f>
        <v>19</v>
      </c>
      <c r="G228" s="32">
        <f t="shared" si="7"/>
        <v>51</v>
      </c>
    </row>
    <row r="229" spans="1:7" ht="15">
      <c r="A229" s="42">
        <v>177</v>
      </c>
      <c r="B229" s="33" t="s">
        <v>153</v>
      </c>
      <c r="C229" s="32">
        <f>Post77!X7</f>
        <v>0</v>
      </c>
      <c r="D229" s="32">
        <f>Post77!Y7</f>
        <v>32</v>
      </c>
      <c r="E229" s="32">
        <f>Post77!X48</f>
        <v>0</v>
      </c>
      <c r="F229" s="32">
        <f>Post77!Y48</f>
        <v>22</v>
      </c>
      <c r="G229" s="32">
        <f t="shared" si="7"/>
        <v>54</v>
      </c>
    </row>
    <row r="230" spans="1:7" ht="15">
      <c r="A230" s="42">
        <v>210</v>
      </c>
      <c r="B230" s="33" t="s">
        <v>185</v>
      </c>
      <c r="C230" s="32">
        <f>Post77!X37</f>
        <v>0</v>
      </c>
      <c r="D230" s="32">
        <f>Post77!Y37</f>
        <v>29</v>
      </c>
      <c r="E230" s="32">
        <f>Post77!X78</f>
        <v>0</v>
      </c>
      <c r="F230" s="32">
        <f>Post77!Y78</f>
        <v>32</v>
      </c>
      <c r="G230" s="32">
        <f t="shared" si="7"/>
        <v>61</v>
      </c>
    </row>
    <row r="231" spans="1:7" ht="15">
      <c r="A231" s="42">
        <v>182</v>
      </c>
      <c r="B231" s="33" t="s">
        <v>158</v>
      </c>
      <c r="C231" s="32">
        <f>Post77!X12</f>
        <v>0</v>
      </c>
      <c r="D231" s="32">
        <f>Post77!Y12</f>
        <v>39</v>
      </c>
      <c r="E231" s="32">
        <f>Post77!X53</f>
        <v>0</v>
      </c>
      <c r="F231" s="32">
        <f>Post77!Y53</f>
        <v>24</v>
      </c>
      <c r="G231" s="32">
        <f t="shared" si="7"/>
        <v>63</v>
      </c>
    </row>
    <row r="232" spans="1:7" ht="15">
      <c r="A232" s="42">
        <v>212</v>
      </c>
      <c r="B232" s="33" t="s">
        <v>187</v>
      </c>
      <c r="C232" s="32">
        <f>Post77!X39</f>
        <v>0</v>
      </c>
      <c r="D232" s="32">
        <f>Post77!Y39</f>
        <v>44</v>
      </c>
      <c r="E232" s="32">
        <f>Post77!X80</f>
        <v>0</v>
      </c>
      <c r="F232" s="32">
        <f>Post77!Y80</f>
        <v>28</v>
      </c>
      <c r="G232" s="32">
        <f t="shared" si="7"/>
        <v>72</v>
      </c>
    </row>
    <row r="233" spans="1:7" ht="15">
      <c r="A233" s="42">
        <v>190</v>
      </c>
      <c r="B233" s="33" t="s">
        <v>166</v>
      </c>
      <c r="C233" s="32">
        <f>Post77!X18</f>
        <v>0</v>
      </c>
      <c r="D233" s="32">
        <f>Post77!Y18</f>
        <v>41</v>
      </c>
      <c r="E233" s="32">
        <f>Post77!X59</f>
        <v>0</v>
      </c>
      <c r="F233" s="32">
        <f>Post77!Y59</f>
        <v>38</v>
      </c>
      <c r="G233" s="32">
        <f t="shared" si="7"/>
        <v>79</v>
      </c>
    </row>
    <row r="234" spans="1:7" ht="15">
      <c r="A234" s="42">
        <v>208</v>
      </c>
      <c r="B234" s="33" t="s">
        <v>183</v>
      </c>
      <c r="C234" s="32">
        <f>Post77!X35</f>
        <v>0</v>
      </c>
      <c r="D234" s="32">
        <f>Post77!Y35</f>
        <v>48</v>
      </c>
      <c r="E234" s="32">
        <f>Post77!X76</f>
        <v>0</v>
      </c>
      <c r="F234" s="32">
        <f>Post77!Y76</f>
        <v>37</v>
      </c>
      <c r="G234" s="32">
        <f t="shared" si="7"/>
        <v>85</v>
      </c>
    </row>
    <row r="235" spans="1:7" ht="15">
      <c r="A235" s="42">
        <v>181</v>
      </c>
      <c r="B235" s="33" t="s">
        <v>157</v>
      </c>
      <c r="C235" s="32">
        <f>Post77!X11</f>
        <v>0</v>
      </c>
      <c r="D235" s="32">
        <f>Post77!Y11</f>
        <v>42</v>
      </c>
      <c r="E235" s="32">
        <f>Post77!X52</f>
        <v>0</v>
      </c>
      <c r="F235" s="32">
        <f>Post77!Y52</f>
        <v>45</v>
      </c>
      <c r="G235" s="32">
        <f t="shared" si="7"/>
        <v>87</v>
      </c>
    </row>
    <row r="236" spans="1:7" ht="15">
      <c r="A236" s="42">
        <v>193</v>
      </c>
      <c r="B236" s="33" t="s">
        <v>169</v>
      </c>
      <c r="C236" s="32">
        <f>Post77!X21</f>
        <v>0</v>
      </c>
      <c r="D236" s="32">
        <f>Post77!Y21</f>
        <v>49</v>
      </c>
      <c r="E236" s="32">
        <f>Post77!X62</f>
        <v>0</v>
      </c>
      <c r="F236" s="32">
        <f>Post77!Y62</f>
        <v>38</v>
      </c>
      <c r="G236" s="32">
        <f t="shared" si="7"/>
        <v>87</v>
      </c>
    </row>
    <row r="237" spans="1:7" ht="15">
      <c r="A237" s="42">
        <v>191</v>
      </c>
      <c r="B237" s="33" t="s">
        <v>167</v>
      </c>
      <c r="C237" s="32">
        <f>Post77!X19</f>
        <v>0</v>
      </c>
      <c r="D237" s="32">
        <f>Post77!Y19</f>
        <v>61</v>
      </c>
      <c r="E237" s="32">
        <f>Post77!X60</f>
        <v>0</v>
      </c>
      <c r="F237" s="32">
        <f>Post77!Y60</f>
        <v>51</v>
      </c>
      <c r="G237" s="32">
        <f t="shared" si="7"/>
        <v>112</v>
      </c>
    </row>
    <row r="238" spans="1:7" ht="15">
      <c r="A238" s="42">
        <v>178</v>
      </c>
      <c r="B238" s="33" t="s">
        <v>154</v>
      </c>
      <c r="C238" s="32">
        <f>Post77!X8</f>
        <v>0</v>
      </c>
      <c r="D238" s="32">
        <f>Post77!Y8</f>
        <v>23</v>
      </c>
      <c r="E238" s="32">
        <f>Post77!X49</f>
        <v>0</v>
      </c>
      <c r="F238" s="32" t="str">
        <f>Post77!Y49</f>
        <v>NO</v>
      </c>
      <c r="G238" s="32" t="s">
        <v>205</v>
      </c>
    </row>
    <row r="239" spans="1:7" ht="15">
      <c r="A239" s="42">
        <v>180</v>
      </c>
      <c r="B239" s="33" t="s">
        <v>156</v>
      </c>
      <c r="C239" s="32">
        <f>Post77!X10</f>
        <v>0</v>
      </c>
      <c r="D239" s="32">
        <f>Post77!Y10</f>
        <v>65</v>
      </c>
      <c r="E239" s="32">
        <f>Post77!X51</f>
        <v>0</v>
      </c>
      <c r="F239" s="32" t="str">
        <f>Post77!Y51</f>
        <v>R</v>
      </c>
      <c r="G239" s="32" t="s">
        <v>205</v>
      </c>
    </row>
    <row r="240" spans="1:7" ht="15">
      <c r="A240" s="42">
        <v>189</v>
      </c>
      <c r="B240" s="33" t="s">
        <v>165</v>
      </c>
      <c r="C240" s="32">
        <f>Post77!X17</f>
        <v>0</v>
      </c>
      <c r="D240" s="32">
        <f>Post77!Y17</f>
        <v>31</v>
      </c>
      <c r="E240" s="32">
        <f>Post77!X58</f>
        <v>0</v>
      </c>
      <c r="F240" s="32" t="str">
        <f>Post77!Y58</f>
        <v>NO</v>
      </c>
      <c r="G240" s="32" t="s">
        <v>205</v>
      </c>
    </row>
    <row r="241" spans="1:7" ht="15">
      <c r="A241" s="42">
        <v>209</v>
      </c>
      <c r="B241" s="33" t="s">
        <v>184</v>
      </c>
      <c r="C241" s="32">
        <f>Post77!X36</f>
        <v>0</v>
      </c>
      <c r="D241" s="32">
        <f>Post77!Y36</f>
        <v>43</v>
      </c>
      <c r="E241" s="32">
        <f>Post77!X77</f>
        <v>0</v>
      </c>
      <c r="F241" s="32" t="str">
        <f>Post77!Y77</f>
        <v>NO</v>
      </c>
      <c r="G241" s="32" t="s">
        <v>205</v>
      </c>
    </row>
    <row r="242" spans="1:7" ht="15">
      <c r="A242" s="42">
        <v>211</v>
      </c>
      <c r="B242" s="33" t="s">
        <v>186</v>
      </c>
      <c r="C242" s="32">
        <f>Post77!X38</f>
        <v>0</v>
      </c>
      <c r="D242" s="32">
        <f>Post77!Y38</f>
        <v>53</v>
      </c>
      <c r="E242" s="32">
        <f>Post77!X79</f>
        <v>0</v>
      </c>
      <c r="F242" s="32" t="str">
        <f>Post77!Y79</f>
        <v>NO</v>
      </c>
      <c r="G242" s="32" t="s">
        <v>205</v>
      </c>
    </row>
    <row r="243" spans="1:7" ht="15">
      <c r="A243" s="40"/>
      <c r="B243" s="31"/>
      <c r="C243" s="24"/>
      <c r="D243" s="24"/>
      <c r="E243" s="24"/>
      <c r="F243" s="24"/>
      <c r="G243" s="24"/>
    </row>
    <row r="245" spans="1:7" ht="15">
      <c r="A245" s="69" t="s">
        <v>0</v>
      </c>
      <c r="B245" s="69"/>
      <c r="C245" s="69"/>
      <c r="D245" s="69"/>
      <c r="E245" s="27" t="s">
        <v>6</v>
      </c>
      <c r="F245" s="28" t="s">
        <v>195</v>
      </c>
      <c r="G245" s="18"/>
    </row>
    <row r="246" spans="3:6" ht="15">
      <c r="C246" s="73" t="s">
        <v>207</v>
      </c>
      <c r="D246" s="73"/>
      <c r="E246" s="73" t="s">
        <v>208</v>
      </c>
      <c r="F246" s="73"/>
    </row>
    <row r="247" spans="1:7" s="30" customFormat="1" ht="18">
      <c r="A247" s="70" t="s">
        <v>1</v>
      </c>
      <c r="B247" s="70" t="s">
        <v>2</v>
      </c>
      <c r="C247" s="65" t="s">
        <v>4</v>
      </c>
      <c r="D247" s="67" t="s">
        <v>5</v>
      </c>
      <c r="E247" s="67" t="s">
        <v>4</v>
      </c>
      <c r="F247" s="63" t="s">
        <v>5</v>
      </c>
      <c r="G247" s="74" t="s">
        <v>5</v>
      </c>
    </row>
    <row r="248" spans="1:7" s="30" customFormat="1" ht="18">
      <c r="A248" s="72"/>
      <c r="B248" s="72"/>
      <c r="C248" s="66"/>
      <c r="D248" s="68"/>
      <c r="E248" s="68"/>
      <c r="F248" s="64"/>
      <c r="G248" s="75"/>
    </row>
    <row r="249" spans="1:7" ht="15">
      <c r="A249" s="42">
        <v>214</v>
      </c>
      <c r="B249" s="33" t="s">
        <v>189</v>
      </c>
      <c r="C249" s="32">
        <f>'Post classBlau'!X5</f>
        <v>0</v>
      </c>
      <c r="D249" s="32">
        <f>'Post classBlau'!Y5</f>
        <v>17</v>
      </c>
      <c r="E249" s="32">
        <f>'Post classBlau'!X18</f>
        <v>0</v>
      </c>
      <c r="F249" s="32">
        <f>'Post classBlau'!Y18</f>
        <v>11</v>
      </c>
      <c r="G249" s="32">
        <f>SUM(C249:F249)</f>
        <v>28</v>
      </c>
    </row>
    <row r="250" spans="1:7" ht="15">
      <c r="A250" s="42">
        <v>218</v>
      </c>
      <c r="B250" s="33" t="s">
        <v>192</v>
      </c>
      <c r="C250" s="32">
        <f>'Post classBlau'!X8</f>
        <v>0</v>
      </c>
      <c r="D250" s="32">
        <f>'Post classBlau'!Y8</f>
        <v>17</v>
      </c>
      <c r="E250" s="32">
        <f>'Post classBlau'!X21</f>
        <v>0</v>
      </c>
      <c r="F250" s="32">
        <f>'Post classBlau'!Y21</f>
        <v>15</v>
      </c>
      <c r="G250" s="32">
        <f>SUM(C250:F250)</f>
        <v>32</v>
      </c>
    </row>
    <row r="251" spans="1:7" ht="15">
      <c r="A251" s="42">
        <v>216</v>
      </c>
      <c r="B251" s="33" t="s">
        <v>191</v>
      </c>
      <c r="C251" s="32">
        <f>'Post classBlau'!X7</f>
        <v>0</v>
      </c>
      <c r="D251" s="32">
        <f>'Post classBlau'!Y7</f>
        <v>40</v>
      </c>
      <c r="E251" s="32">
        <f>'Post classBlau'!X20</f>
        <v>0</v>
      </c>
      <c r="F251" s="32">
        <f>'Post classBlau'!Y20</f>
        <v>17</v>
      </c>
      <c r="G251" s="32">
        <f>SUM(C251:F251)</f>
        <v>57</v>
      </c>
    </row>
    <row r="252" spans="1:7" ht="15">
      <c r="A252" s="42">
        <v>220</v>
      </c>
      <c r="B252" s="33" t="s">
        <v>194</v>
      </c>
      <c r="C252" s="32">
        <f>'Post classBlau'!X10</f>
        <v>0</v>
      </c>
      <c r="D252" s="32">
        <f>'Post classBlau'!Y10</f>
        <v>75</v>
      </c>
      <c r="E252" s="32">
        <f>'Post classBlau'!X23</f>
        <v>0</v>
      </c>
      <c r="F252" s="32">
        <f>'Post classBlau'!Y23</f>
        <v>60</v>
      </c>
      <c r="G252" s="32">
        <f>SUM(C252:F252)</f>
        <v>135</v>
      </c>
    </row>
    <row r="253" spans="1:7" ht="15">
      <c r="A253" s="42">
        <v>215</v>
      </c>
      <c r="B253" s="33" t="s">
        <v>190</v>
      </c>
      <c r="C253" s="32">
        <f>'Post classBlau'!X6</f>
        <v>0</v>
      </c>
      <c r="D253" s="32">
        <f>'Post classBlau'!Y6</f>
        <v>34</v>
      </c>
      <c r="E253" s="32">
        <f>'Post classBlau'!X19</f>
        <v>0</v>
      </c>
      <c r="F253" s="32" t="str">
        <f>'Post classBlau'!Y19</f>
        <v>NO</v>
      </c>
      <c r="G253" s="32" t="s">
        <v>205</v>
      </c>
    </row>
  </sheetData>
  <mergeCells count="101">
    <mergeCell ref="I6:I7"/>
    <mergeCell ref="J6:J7"/>
    <mergeCell ref="E206:F206"/>
    <mergeCell ref="G62:G63"/>
    <mergeCell ref="E70:E71"/>
    <mergeCell ref="F70:F71"/>
    <mergeCell ref="G70:G71"/>
    <mergeCell ref="G138:G139"/>
    <mergeCell ref="G31:G32"/>
    <mergeCell ref="E69:F69"/>
    <mergeCell ref="A247:A248"/>
    <mergeCell ref="B247:B248"/>
    <mergeCell ref="C246:D246"/>
    <mergeCell ref="E246:F246"/>
    <mergeCell ref="C247:C248"/>
    <mergeCell ref="D247:D248"/>
    <mergeCell ref="C138:C139"/>
    <mergeCell ref="D138:D139"/>
    <mergeCell ref="A207:A208"/>
    <mergeCell ref="B207:B208"/>
    <mergeCell ref="C206:D206"/>
    <mergeCell ref="A194:A195"/>
    <mergeCell ref="B194:B195"/>
    <mergeCell ref="C193:D193"/>
    <mergeCell ref="A148:A149"/>
    <mergeCell ref="B148:B149"/>
    <mergeCell ref="A62:A63"/>
    <mergeCell ref="B62:B63"/>
    <mergeCell ref="C61:D61"/>
    <mergeCell ref="E61:F61"/>
    <mergeCell ref="B45:B46"/>
    <mergeCell ref="C44:D44"/>
    <mergeCell ref="E44:F44"/>
    <mergeCell ref="E45:E46"/>
    <mergeCell ref="F45:F46"/>
    <mergeCell ref="A31:A32"/>
    <mergeCell ref="B31:B32"/>
    <mergeCell ref="C30:D30"/>
    <mergeCell ref="E30:F30"/>
    <mergeCell ref="E31:E32"/>
    <mergeCell ref="F31:F32"/>
    <mergeCell ref="E3:F3"/>
    <mergeCell ref="A4:A5"/>
    <mergeCell ref="B4:B5"/>
    <mergeCell ref="G4:G5"/>
    <mergeCell ref="A2:D2"/>
    <mergeCell ref="E62:E63"/>
    <mergeCell ref="F62:F63"/>
    <mergeCell ref="G45:G46"/>
    <mergeCell ref="C4:C5"/>
    <mergeCell ref="D4:D5"/>
    <mergeCell ref="D62:D63"/>
    <mergeCell ref="C3:D3"/>
    <mergeCell ref="E4:E5"/>
    <mergeCell ref="F4:F5"/>
    <mergeCell ref="A68:D68"/>
    <mergeCell ref="A43:D43"/>
    <mergeCell ref="A29:D29"/>
    <mergeCell ref="C69:D69"/>
    <mergeCell ref="C31:C32"/>
    <mergeCell ref="D31:D32"/>
    <mergeCell ref="C45:C46"/>
    <mergeCell ref="D45:D46"/>
    <mergeCell ref="C62:C63"/>
    <mergeCell ref="A45:A46"/>
    <mergeCell ref="A245:D245"/>
    <mergeCell ref="A205:D205"/>
    <mergeCell ref="A192:D192"/>
    <mergeCell ref="A146:D146"/>
    <mergeCell ref="C147:D147"/>
    <mergeCell ref="C194:C195"/>
    <mergeCell ref="D194:D195"/>
    <mergeCell ref="C207:C208"/>
    <mergeCell ref="D207:D208"/>
    <mergeCell ref="E147:F147"/>
    <mergeCell ref="E148:E149"/>
    <mergeCell ref="F148:F149"/>
    <mergeCell ref="E137:F137"/>
    <mergeCell ref="E138:E139"/>
    <mergeCell ref="F138:F139"/>
    <mergeCell ref="G148:G149"/>
    <mergeCell ref="G194:G195"/>
    <mergeCell ref="E194:E195"/>
    <mergeCell ref="F194:F195"/>
    <mergeCell ref="E193:F193"/>
    <mergeCell ref="G207:G208"/>
    <mergeCell ref="E207:E208"/>
    <mergeCell ref="F207:F208"/>
    <mergeCell ref="E247:E248"/>
    <mergeCell ref="F247:F248"/>
    <mergeCell ref="G247:G248"/>
    <mergeCell ref="C70:C71"/>
    <mergeCell ref="D70:D71"/>
    <mergeCell ref="C148:C149"/>
    <mergeCell ref="D148:D149"/>
    <mergeCell ref="A136:D136"/>
    <mergeCell ref="A70:A71"/>
    <mergeCell ref="B70:B71"/>
    <mergeCell ref="A138:A139"/>
    <mergeCell ref="B138:B139"/>
    <mergeCell ref="C137:D137"/>
  </mergeCells>
  <printOptions horizontalCentered="1"/>
  <pageMargins left="0.2755905511811024" right="0.1968503937007874" top="0.4724409448818898" bottom="0.4724409448818898" header="0" footer="0"/>
  <pageSetup fitToHeight="5" horizontalDpi="600" verticalDpi="600" orientation="portrait" paperSize="9" scale="69" r:id="rId1"/>
  <rowBreaks count="3" manualBreakCount="3">
    <brk id="58" max="6" man="1"/>
    <brk id="134" max="6" man="1"/>
    <brk id="203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80"/>
  <sheetViews>
    <sheetView showGridLines="0" workbookViewId="0" topLeftCell="A1">
      <selection activeCell="AG26" sqref="AG26"/>
    </sheetView>
  </sheetViews>
  <sheetFormatPr defaultColWidth="11.421875" defaultRowHeight="12.75"/>
  <cols>
    <col min="1" max="1" width="11.00390625" style="10" customWidth="1"/>
    <col min="2" max="2" width="41.57421875" style="10" customWidth="1"/>
    <col min="3" max="23" width="3.7109375" style="10" customWidth="1"/>
    <col min="24" max="24" width="7.28125" style="10" customWidth="1"/>
    <col min="25" max="25" width="11.421875" style="10" customWidth="1"/>
    <col min="26" max="16384" width="11.421875" style="4" customWidth="1"/>
  </cols>
  <sheetData>
    <row r="1" spans="1:25" ht="15">
      <c r="A1" s="5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8" t="s">
        <v>6</v>
      </c>
      <c r="V2" s="59" t="s">
        <v>188</v>
      </c>
      <c r="W2" s="4"/>
      <c r="X2" s="4"/>
      <c r="Y2" s="4"/>
    </row>
    <row r="3" spans="1:25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81" t="s">
        <v>1</v>
      </c>
      <c r="B4" s="81" t="s">
        <v>2</v>
      </c>
      <c r="C4" s="84" t="s">
        <v>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1" t="s">
        <v>4</v>
      </c>
      <c r="Y4" s="81" t="s">
        <v>5</v>
      </c>
    </row>
    <row r="5" spans="1:25" ht="18" customHeight="1">
      <c r="A5" s="83"/>
      <c r="B5" s="83"/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3">
        <v>12</v>
      </c>
      <c r="O5" s="53">
        <v>13</v>
      </c>
      <c r="P5" s="53">
        <v>14</v>
      </c>
      <c r="Q5" s="53">
        <v>15</v>
      </c>
      <c r="R5" s="53">
        <v>16</v>
      </c>
      <c r="S5" s="53">
        <v>17</v>
      </c>
      <c r="T5" s="53">
        <v>18</v>
      </c>
      <c r="U5" s="53">
        <v>19</v>
      </c>
      <c r="V5" s="53">
        <v>20</v>
      </c>
      <c r="W5" s="53">
        <v>21</v>
      </c>
      <c r="X5" s="81"/>
      <c r="Y5" s="81"/>
    </row>
    <row r="6" spans="1:25" ht="15.75">
      <c r="A6" s="1">
        <v>172</v>
      </c>
      <c r="B6" s="2" t="s">
        <v>203</v>
      </c>
      <c r="C6" s="5">
        <v>1</v>
      </c>
      <c r="D6" s="5">
        <v>1</v>
      </c>
      <c r="E6" s="5">
        <v>1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5">
        <v>1</v>
      </c>
      <c r="P6" s="5">
        <v>1</v>
      </c>
      <c r="Q6" s="5">
        <v>5</v>
      </c>
      <c r="R6" s="5">
        <v>0</v>
      </c>
      <c r="S6" s="5">
        <v>0</v>
      </c>
      <c r="T6" s="5">
        <v>3</v>
      </c>
      <c r="U6" s="5">
        <v>1</v>
      </c>
      <c r="V6" s="5">
        <v>0</v>
      </c>
      <c r="W6" s="5">
        <v>2</v>
      </c>
      <c r="X6" s="5"/>
      <c r="Y6" s="5">
        <f aca="true" t="shared" si="0" ref="Y6:Y39">SUM(C6:X6)</f>
        <v>17</v>
      </c>
    </row>
    <row r="7" spans="1:25" ht="15.75">
      <c r="A7" s="1">
        <v>177</v>
      </c>
      <c r="B7" s="2" t="s">
        <v>153</v>
      </c>
      <c r="C7" s="5">
        <v>0</v>
      </c>
      <c r="D7" s="5">
        <v>0</v>
      </c>
      <c r="E7" s="5">
        <v>0</v>
      </c>
      <c r="F7" s="5">
        <v>0</v>
      </c>
      <c r="G7" s="5">
        <v>2</v>
      </c>
      <c r="H7" s="5">
        <v>3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v>5</v>
      </c>
      <c r="O7" s="5">
        <v>0</v>
      </c>
      <c r="P7" s="5">
        <v>5</v>
      </c>
      <c r="Q7" s="5">
        <v>3</v>
      </c>
      <c r="R7" s="5">
        <v>2</v>
      </c>
      <c r="S7" s="5">
        <v>1</v>
      </c>
      <c r="T7" s="5">
        <v>2</v>
      </c>
      <c r="U7" s="5">
        <v>1</v>
      </c>
      <c r="V7" s="5">
        <v>5</v>
      </c>
      <c r="W7" s="5">
        <v>2</v>
      </c>
      <c r="X7" s="5"/>
      <c r="Y7" s="5">
        <f t="shared" si="0"/>
        <v>32</v>
      </c>
    </row>
    <row r="8" spans="1:25" ht="15.75">
      <c r="A8" s="1">
        <v>178</v>
      </c>
      <c r="B8" s="2" t="s">
        <v>154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3</v>
      </c>
      <c r="I8" s="5">
        <v>1</v>
      </c>
      <c r="J8" s="5">
        <v>0</v>
      </c>
      <c r="K8" s="5">
        <v>0</v>
      </c>
      <c r="L8" s="5">
        <v>0</v>
      </c>
      <c r="M8" s="5">
        <v>1</v>
      </c>
      <c r="N8" s="5">
        <v>0</v>
      </c>
      <c r="O8" s="5">
        <v>2</v>
      </c>
      <c r="P8" s="5">
        <v>5</v>
      </c>
      <c r="Q8" s="5">
        <v>3</v>
      </c>
      <c r="R8" s="5">
        <v>1</v>
      </c>
      <c r="S8" s="5">
        <v>0</v>
      </c>
      <c r="T8" s="5">
        <v>2</v>
      </c>
      <c r="U8" s="5">
        <v>2</v>
      </c>
      <c r="V8" s="5">
        <v>1</v>
      </c>
      <c r="W8" s="5">
        <v>1</v>
      </c>
      <c r="X8" s="5"/>
      <c r="Y8" s="5">
        <f t="shared" si="0"/>
        <v>23</v>
      </c>
    </row>
    <row r="9" spans="1:25" ht="15.75">
      <c r="A9" s="1">
        <v>179</v>
      </c>
      <c r="B9" s="2" t="s">
        <v>155</v>
      </c>
      <c r="C9" s="5">
        <v>0</v>
      </c>
      <c r="D9" s="5">
        <v>1</v>
      </c>
      <c r="E9" s="5">
        <v>0</v>
      </c>
      <c r="F9" s="5">
        <v>2</v>
      </c>
      <c r="G9" s="5">
        <v>2</v>
      </c>
      <c r="H9" s="5">
        <v>3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3</v>
      </c>
      <c r="R9" s="5">
        <v>1</v>
      </c>
      <c r="S9" s="5">
        <v>0</v>
      </c>
      <c r="T9" s="5">
        <v>1</v>
      </c>
      <c r="U9" s="5">
        <v>0</v>
      </c>
      <c r="V9" s="5">
        <v>2</v>
      </c>
      <c r="W9" s="5">
        <v>1</v>
      </c>
      <c r="X9" s="5"/>
      <c r="Y9" s="5">
        <f t="shared" si="0"/>
        <v>18</v>
      </c>
    </row>
    <row r="10" spans="1:25" ht="15.75">
      <c r="A10" s="1">
        <v>180</v>
      </c>
      <c r="B10" s="2" t="s">
        <v>156</v>
      </c>
      <c r="C10" s="5">
        <v>3</v>
      </c>
      <c r="D10" s="5">
        <v>3</v>
      </c>
      <c r="E10" s="5">
        <v>3</v>
      </c>
      <c r="F10" s="5">
        <v>3</v>
      </c>
      <c r="G10" s="5">
        <v>5</v>
      </c>
      <c r="H10" s="5">
        <v>5</v>
      </c>
      <c r="I10" s="5">
        <v>3</v>
      </c>
      <c r="J10" s="5">
        <v>5</v>
      </c>
      <c r="K10" s="5">
        <v>0</v>
      </c>
      <c r="L10" s="5">
        <v>0</v>
      </c>
      <c r="M10" s="5">
        <v>3</v>
      </c>
      <c r="N10" s="5">
        <v>3</v>
      </c>
      <c r="O10" s="5">
        <v>1</v>
      </c>
      <c r="P10" s="5">
        <v>5</v>
      </c>
      <c r="Q10" s="5">
        <v>5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/>
      <c r="Y10" s="5">
        <f t="shared" si="0"/>
        <v>65</v>
      </c>
    </row>
    <row r="11" spans="1:25" ht="15.75">
      <c r="A11" s="1">
        <v>181</v>
      </c>
      <c r="B11" s="2" t="s">
        <v>157</v>
      </c>
      <c r="C11" s="5">
        <v>0</v>
      </c>
      <c r="D11" s="5">
        <v>2</v>
      </c>
      <c r="E11" s="5">
        <v>0</v>
      </c>
      <c r="F11" s="5">
        <v>1</v>
      </c>
      <c r="G11" s="5">
        <v>2</v>
      </c>
      <c r="H11" s="5">
        <v>3</v>
      </c>
      <c r="I11" s="5">
        <v>0</v>
      </c>
      <c r="J11" s="5">
        <v>1</v>
      </c>
      <c r="K11" s="5">
        <v>0</v>
      </c>
      <c r="L11" s="5">
        <v>0</v>
      </c>
      <c r="M11" s="5">
        <v>0</v>
      </c>
      <c r="N11" s="5">
        <v>1</v>
      </c>
      <c r="O11" s="5">
        <v>3</v>
      </c>
      <c r="P11" s="5">
        <v>5</v>
      </c>
      <c r="Q11" s="5">
        <v>5</v>
      </c>
      <c r="R11" s="5">
        <v>0</v>
      </c>
      <c r="S11" s="5">
        <v>2</v>
      </c>
      <c r="T11" s="5">
        <v>5</v>
      </c>
      <c r="U11" s="5">
        <v>2</v>
      </c>
      <c r="V11" s="5">
        <v>5</v>
      </c>
      <c r="W11" s="5">
        <v>5</v>
      </c>
      <c r="X11" s="5"/>
      <c r="Y11" s="5">
        <f t="shared" si="0"/>
        <v>42</v>
      </c>
    </row>
    <row r="12" spans="1:25" ht="15.75">
      <c r="A12" s="1">
        <v>182</v>
      </c>
      <c r="B12" s="2" t="s">
        <v>158</v>
      </c>
      <c r="C12" s="5">
        <v>0</v>
      </c>
      <c r="D12" s="5">
        <v>2</v>
      </c>
      <c r="E12" s="5">
        <v>0</v>
      </c>
      <c r="F12" s="5">
        <v>3</v>
      </c>
      <c r="G12" s="5">
        <v>5</v>
      </c>
      <c r="H12" s="5">
        <v>3</v>
      </c>
      <c r="I12" s="5">
        <v>1</v>
      </c>
      <c r="J12" s="5">
        <v>0</v>
      </c>
      <c r="K12" s="5">
        <v>0</v>
      </c>
      <c r="L12" s="5">
        <v>0</v>
      </c>
      <c r="M12" s="5">
        <v>5</v>
      </c>
      <c r="N12" s="5">
        <v>0</v>
      </c>
      <c r="O12" s="5">
        <v>1</v>
      </c>
      <c r="P12" s="5">
        <v>5</v>
      </c>
      <c r="Q12" s="5">
        <v>3</v>
      </c>
      <c r="R12" s="5">
        <v>0</v>
      </c>
      <c r="S12" s="5">
        <v>1</v>
      </c>
      <c r="T12" s="5">
        <v>3</v>
      </c>
      <c r="U12" s="5">
        <v>0</v>
      </c>
      <c r="V12" s="5">
        <v>2</v>
      </c>
      <c r="W12" s="5">
        <v>5</v>
      </c>
      <c r="X12" s="5"/>
      <c r="Y12" s="5">
        <f t="shared" si="0"/>
        <v>39</v>
      </c>
    </row>
    <row r="13" spans="1:25" ht="15.75">
      <c r="A13" s="1">
        <v>183</v>
      </c>
      <c r="B13" s="2" t="s">
        <v>159</v>
      </c>
      <c r="C13" s="5">
        <v>0</v>
      </c>
      <c r="D13" s="5">
        <v>1</v>
      </c>
      <c r="E13" s="5">
        <v>0</v>
      </c>
      <c r="F13" s="5">
        <v>0</v>
      </c>
      <c r="G13" s="5">
        <v>1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5</v>
      </c>
      <c r="Q13" s="5">
        <v>3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/>
      <c r="Y13" s="5">
        <f t="shared" si="0"/>
        <v>13</v>
      </c>
    </row>
    <row r="14" spans="1:25" ht="15.75">
      <c r="A14" s="1">
        <v>184</v>
      </c>
      <c r="B14" s="2" t="s">
        <v>160</v>
      </c>
      <c r="C14" s="5">
        <v>0</v>
      </c>
      <c r="D14" s="5">
        <v>0</v>
      </c>
      <c r="E14" s="5">
        <v>0</v>
      </c>
      <c r="F14" s="5">
        <v>0</v>
      </c>
      <c r="G14" s="5">
        <v>1</v>
      </c>
      <c r="H14" s="5">
        <v>5</v>
      </c>
      <c r="I14" s="5">
        <v>0</v>
      </c>
      <c r="J14" s="5">
        <v>5</v>
      </c>
      <c r="K14" s="5">
        <v>0</v>
      </c>
      <c r="L14" s="5">
        <v>0</v>
      </c>
      <c r="M14" s="5">
        <v>0</v>
      </c>
      <c r="N14" s="5">
        <v>1</v>
      </c>
      <c r="O14" s="5">
        <v>0</v>
      </c>
      <c r="P14" s="5">
        <v>2</v>
      </c>
      <c r="Q14" s="5">
        <v>1</v>
      </c>
      <c r="R14" s="5">
        <v>0</v>
      </c>
      <c r="S14" s="5">
        <v>0</v>
      </c>
      <c r="T14" s="5">
        <v>1</v>
      </c>
      <c r="U14" s="5">
        <v>0</v>
      </c>
      <c r="V14" s="5">
        <v>1</v>
      </c>
      <c r="W14" s="5">
        <v>1</v>
      </c>
      <c r="X14" s="5"/>
      <c r="Y14" s="5">
        <f t="shared" si="0"/>
        <v>18</v>
      </c>
    </row>
    <row r="15" spans="1:25" ht="15.75">
      <c r="A15" s="1">
        <v>185</v>
      </c>
      <c r="B15" s="2" t="s">
        <v>161</v>
      </c>
      <c r="C15" s="5">
        <v>1</v>
      </c>
      <c r="D15" s="5">
        <v>2</v>
      </c>
      <c r="E15" s="5">
        <v>0</v>
      </c>
      <c r="F15" s="5">
        <v>2</v>
      </c>
      <c r="G15" s="5">
        <v>2</v>
      </c>
      <c r="H15" s="5">
        <v>2</v>
      </c>
      <c r="I15" s="5">
        <v>1</v>
      </c>
      <c r="J15" s="5">
        <v>5</v>
      </c>
      <c r="K15" s="5">
        <v>0</v>
      </c>
      <c r="L15" s="5">
        <v>0</v>
      </c>
      <c r="M15" s="5">
        <v>1</v>
      </c>
      <c r="N15" s="5">
        <v>1</v>
      </c>
      <c r="O15" s="5">
        <v>0</v>
      </c>
      <c r="P15" s="5">
        <v>2</v>
      </c>
      <c r="Q15" s="5">
        <v>3</v>
      </c>
      <c r="R15" s="5">
        <v>0</v>
      </c>
      <c r="S15" s="5">
        <v>1</v>
      </c>
      <c r="T15" s="5">
        <v>1</v>
      </c>
      <c r="U15" s="5">
        <v>0</v>
      </c>
      <c r="V15" s="5">
        <v>1</v>
      </c>
      <c r="W15" s="5">
        <v>1</v>
      </c>
      <c r="X15" s="5"/>
      <c r="Y15" s="5">
        <f t="shared" si="0"/>
        <v>26</v>
      </c>
    </row>
    <row r="16" spans="1:25" ht="15.75">
      <c r="A16" s="1">
        <v>188</v>
      </c>
      <c r="B16" s="2" t="s">
        <v>164</v>
      </c>
      <c r="C16" s="5">
        <v>0</v>
      </c>
      <c r="D16" s="5">
        <v>0</v>
      </c>
      <c r="E16" s="5">
        <v>0</v>
      </c>
      <c r="F16" s="5">
        <v>2</v>
      </c>
      <c r="G16" s="5">
        <v>0</v>
      </c>
      <c r="H16" s="5">
        <v>0</v>
      </c>
      <c r="I16" s="5">
        <v>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5</v>
      </c>
      <c r="Q16" s="5">
        <v>2</v>
      </c>
      <c r="R16" s="5">
        <v>3</v>
      </c>
      <c r="S16" s="5">
        <v>0</v>
      </c>
      <c r="T16" s="5">
        <v>0</v>
      </c>
      <c r="U16" s="5">
        <v>0</v>
      </c>
      <c r="V16" s="5">
        <v>1</v>
      </c>
      <c r="W16" s="5">
        <v>1</v>
      </c>
      <c r="X16" s="5"/>
      <c r="Y16" s="5">
        <f t="shared" si="0"/>
        <v>16</v>
      </c>
    </row>
    <row r="17" spans="1:25" ht="15.75">
      <c r="A17" s="1">
        <v>189</v>
      </c>
      <c r="B17" s="2" t="s">
        <v>165</v>
      </c>
      <c r="C17" s="5">
        <v>2</v>
      </c>
      <c r="D17" s="5">
        <v>1</v>
      </c>
      <c r="E17" s="5">
        <v>3</v>
      </c>
      <c r="F17" s="5">
        <v>0</v>
      </c>
      <c r="G17" s="5">
        <v>2</v>
      </c>
      <c r="H17" s="5">
        <v>0</v>
      </c>
      <c r="I17" s="5">
        <v>5</v>
      </c>
      <c r="J17" s="5">
        <v>5</v>
      </c>
      <c r="K17" s="5">
        <v>0</v>
      </c>
      <c r="L17" s="5">
        <v>0</v>
      </c>
      <c r="M17" s="5">
        <v>1</v>
      </c>
      <c r="N17" s="5">
        <v>0</v>
      </c>
      <c r="O17" s="5">
        <v>0</v>
      </c>
      <c r="P17" s="5">
        <v>1</v>
      </c>
      <c r="Q17" s="5">
        <v>3</v>
      </c>
      <c r="R17" s="5">
        <v>2</v>
      </c>
      <c r="S17" s="5">
        <v>0</v>
      </c>
      <c r="T17" s="5">
        <v>3</v>
      </c>
      <c r="U17" s="5">
        <v>0</v>
      </c>
      <c r="V17" s="5">
        <v>3</v>
      </c>
      <c r="W17" s="5">
        <v>0</v>
      </c>
      <c r="X17" s="5"/>
      <c r="Y17" s="5">
        <f t="shared" si="0"/>
        <v>31</v>
      </c>
    </row>
    <row r="18" spans="1:25" ht="15.75">
      <c r="A18" s="1">
        <v>190</v>
      </c>
      <c r="B18" s="2" t="s">
        <v>166</v>
      </c>
      <c r="C18" s="5">
        <v>3</v>
      </c>
      <c r="D18" s="5">
        <v>2</v>
      </c>
      <c r="E18" s="5">
        <v>2</v>
      </c>
      <c r="F18" s="5">
        <v>3</v>
      </c>
      <c r="G18" s="5">
        <v>1</v>
      </c>
      <c r="H18" s="5">
        <v>3</v>
      </c>
      <c r="I18" s="5">
        <v>3</v>
      </c>
      <c r="J18" s="5">
        <v>5</v>
      </c>
      <c r="K18" s="5">
        <v>0</v>
      </c>
      <c r="L18" s="5">
        <v>0</v>
      </c>
      <c r="M18" s="5">
        <v>1</v>
      </c>
      <c r="N18" s="5">
        <v>2</v>
      </c>
      <c r="O18" s="5">
        <v>0</v>
      </c>
      <c r="P18" s="5">
        <v>1</v>
      </c>
      <c r="Q18" s="5">
        <v>3</v>
      </c>
      <c r="R18" s="5">
        <v>1</v>
      </c>
      <c r="S18" s="5">
        <v>2</v>
      </c>
      <c r="T18" s="5">
        <v>1</v>
      </c>
      <c r="U18" s="5">
        <v>0</v>
      </c>
      <c r="V18" s="5">
        <v>5</v>
      </c>
      <c r="W18" s="5">
        <v>3</v>
      </c>
      <c r="X18" s="5"/>
      <c r="Y18" s="5">
        <f t="shared" si="0"/>
        <v>41</v>
      </c>
    </row>
    <row r="19" spans="1:25" ht="15.75">
      <c r="A19" s="1">
        <v>191</v>
      </c>
      <c r="B19" s="2" t="s">
        <v>167</v>
      </c>
      <c r="C19" s="5">
        <v>3</v>
      </c>
      <c r="D19" s="5">
        <v>3</v>
      </c>
      <c r="E19" s="5">
        <v>5</v>
      </c>
      <c r="F19" s="5">
        <v>3</v>
      </c>
      <c r="G19" s="5">
        <v>3</v>
      </c>
      <c r="H19" s="5">
        <v>3</v>
      </c>
      <c r="I19" s="5">
        <v>3</v>
      </c>
      <c r="J19" s="5">
        <v>3</v>
      </c>
      <c r="K19" s="5">
        <v>0</v>
      </c>
      <c r="L19" s="5">
        <v>0</v>
      </c>
      <c r="M19" s="5">
        <v>2</v>
      </c>
      <c r="N19" s="5">
        <v>2</v>
      </c>
      <c r="O19" s="5">
        <v>0</v>
      </c>
      <c r="P19" s="5">
        <v>5</v>
      </c>
      <c r="Q19" s="5">
        <v>5</v>
      </c>
      <c r="R19" s="5">
        <v>5</v>
      </c>
      <c r="S19" s="5">
        <v>2</v>
      </c>
      <c r="T19" s="5">
        <v>5</v>
      </c>
      <c r="U19" s="5">
        <v>3</v>
      </c>
      <c r="V19" s="5">
        <v>3</v>
      </c>
      <c r="W19" s="5">
        <v>3</v>
      </c>
      <c r="X19" s="5"/>
      <c r="Y19" s="5">
        <f t="shared" si="0"/>
        <v>61</v>
      </c>
    </row>
    <row r="20" spans="1:25" ht="15.75">
      <c r="A20" s="1">
        <v>192</v>
      </c>
      <c r="B20" s="2" t="s">
        <v>168</v>
      </c>
      <c r="C20" s="5">
        <v>0</v>
      </c>
      <c r="D20" s="5">
        <v>1</v>
      </c>
      <c r="E20" s="5">
        <v>0</v>
      </c>
      <c r="F20" s="5">
        <v>0</v>
      </c>
      <c r="G20" s="5">
        <v>0</v>
      </c>
      <c r="H20" s="5">
        <v>2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</v>
      </c>
      <c r="Q20" s="5">
        <v>3</v>
      </c>
      <c r="R20" s="5">
        <v>0</v>
      </c>
      <c r="S20" s="5">
        <v>0</v>
      </c>
      <c r="T20" s="5">
        <v>1</v>
      </c>
      <c r="U20" s="5">
        <v>0</v>
      </c>
      <c r="V20" s="5">
        <v>1</v>
      </c>
      <c r="W20" s="5">
        <v>3</v>
      </c>
      <c r="X20" s="5"/>
      <c r="Y20" s="5">
        <f t="shared" si="0"/>
        <v>15</v>
      </c>
    </row>
    <row r="21" spans="1:25" ht="15.75">
      <c r="A21" s="1">
        <v>193</v>
      </c>
      <c r="B21" s="2" t="s">
        <v>169</v>
      </c>
      <c r="C21" s="5">
        <v>0</v>
      </c>
      <c r="D21" s="5">
        <v>3</v>
      </c>
      <c r="E21" s="5">
        <v>2</v>
      </c>
      <c r="F21" s="5">
        <v>3</v>
      </c>
      <c r="G21" s="5">
        <v>3</v>
      </c>
      <c r="H21" s="5">
        <v>3</v>
      </c>
      <c r="I21" s="5">
        <v>3</v>
      </c>
      <c r="J21" s="5">
        <v>5</v>
      </c>
      <c r="K21" s="5">
        <v>0</v>
      </c>
      <c r="L21" s="5">
        <v>0</v>
      </c>
      <c r="M21" s="5">
        <v>5</v>
      </c>
      <c r="N21" s="5">
        <v>3</v>
      </c>
      <c r="O21" s="5">
        <v>1</v>
      </c>
      <c r="P21" s="5">
        <v>3</v>
      </c>
      <c r="Q21" s="5">
        <v>3</v>
      </c>
      <c r="R21" s="5">
        <v>1</v>
      </c>
      <c r="S21" s="5">
        <v>3</v>
      </c>
      <c r="T21" s="5">
        <v>1</v>
      </c>
      <c r="U21" s="5">
        <v>1</v>
      </c>
      <c r="V21" s="5">
        <v>3</v>
      </c>
      <c r="W21" s="5">
        <v>3</v>
      </c>
      <c r="X21" s="5"/>
      <c r="Y21" s="5">
        <f t="shared" si="0"/>
        <v>49</v>
      </c>
    </row>
    <row r="22" spans="1:25" ht="15.75">
      <c r="A22" s="1">
        <v>194</v>
      </c>
      <c r="B22" s="2" t="s">
        <v>170</v>
      </c>
      <c r="C22" s="5">
        <v>0</v>
      </c>
      <c r="D22" s="5">
        <v>3</v>
      </c>
      <c r="E22" s="5">
        <v>0</v>
      </c>
      <c r="F22" s="5">
        <v>3</v>
      </c>
      <c r="G22" s="5">
        <v>1</v>
      </c>
      <c r="H22" s="5">
        <v>1</v>
      </c>
      <c r="I22" s="5">
        <v>2</v>
      </c>
      <c r="J22" s="5">
        <v>0</v>
      </c>
      <c r="K22" s="5">
        <v>0</v>
      </c>
      <c r="L22" s="5">
        <v>0</v>
      </c>
      <c r="M22" s="5">
        <v>2</v>
      </c>
      <c r="N22" s="5">
        <v>1</v>
      </c>
      <c r="O22" s="5">
        <v>0</v>
      </c>
      <c r="P22" s="5">
        <v>5</v>
      </c>
      <c r="Q22" s="5">
        <v>3</v>
      </c>
      <c r="R22" s="5">
        <v>0</v>
      </c>
      <c r="S22" s="5">
        <v>0</v>
      </c>
      <c r="T22" s="5">
        <v>2</v>
      </c>
      <c r="U22" s="5">
        <v>0</v>
      </c>
      <c r="V22" s="5">
        <v>5</v>
      </c>
      <c r="W22" s="5">
        <v>3</v>
      </c>
      <c r="X22" s="5"/>
      <c r="Y22" s="5">
        <f t="shared" si="0"/>
        <v>31</v>
      </c>
    </row>
    <row r="23" spans="1:25" ht="15.75">
      <c r="A23" s="1">
        <v>195</v>
      </c>
      <c r="B23" s="2" t="s">
        <v>171</v>
      </c>
      <c r="C23" s="5">
        <v>0</v>
      </c>
      <c r="D23" s="5">
        <v>0</v>
      </c>
      <c r="E23" s="5">
        <v>0</v>
      </c>
      <c r="F23" s="5">
        <v>1</v>
      </c>
      <c r="G23" s="5">
        <v>0</v>
      </c>
      <c r="H23" s="5">
        <v>3</v>
      </c>
      <c r="I23" s="5">
        <v>5</v>
      </c>
      <c r="J23" s="5">
        <v>0</v>
      </c>
      <c r="K23" s="5">
        <v>2</v>
      </c>
      <c r="L23" s="5">
        <v>0</v>
      </c>
      <c r="M23" s="5">
        <v>2</v>
      </c>
      <c r="N23" s="5">
        <v>0</v>
      </c>
      <c r="O23" s="5">
        <v>0</v>
      </c>
      <c r="P23" s="5">
        <v>3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1</v>
      </c>
      <c r="W23" s="5">
        <v>1</v>
      </c>
      <c r="X23" s="5"/>
      <c r="Y23" s="5">
        <f t="shared" si="0"/>
        <v>20</v>
      </c>
    </row>
    <row r="24" spans="1:25" ht="15.75">
      <c r="A24" s="1">
        <v>196</v>
      </c>
      <c r="B24" s="2" t="s">
        <v>172</v>
      </c>
      <c r="C24" s="5">
        <v>1</v>
      </c>
      <c r="D24" s="5">
        <v>3</v>
      </c>
      <c r="E24" s="5">
        <v>0</v>
      </c>
      <c r="F24" s="5">
        <v>3</v>
      </c>
      <c r="G24" s="5">
        <v>0</v>
      </c>
      <c r="H24" s="5">
        <v>1</v>
      </c>
      <c r="I24" s="5">
        <v>1</v>
      </c>
      <c r="J24" s="5">
        <v>3</v>
      </c>
      <c r="K24" s="5">
        <v>0</v>
      </c>
      <c r="L24" s="5">
        <v>0</v>
      </c>
      <c r="M24" s="5">
        <v>2</v>
      </c>
      <c r="N24" s="5">
        <v>1</v>
      </c>
      <c r="O24" s="5">
        <v>1</v>
      </c>
      <c r="P24" s="5">
        <v>1</v>
      </c>
      <c r="Q24" s="5">
        <v>3</v>
      </c>
      <c r="R24" s="5">
        <v>0</v>
      </c>
      <c r="S24" s="5">
        <v>0</v>
      </c>
      <c r="T24" s="5">
        <v>3</v>
      </c>
      <c r="U24" s="5">
        <v>5</v>
      </c>
      <c r="V24" s="5">
        <v>0</v>
      </c>
      <c r="W24" s="5">
        <v>1</v>
      </c>
      <c r="X24" s="5"/>
      <c r="Y24" s="5">
        <f t="shared" si="0"/>
        <v>29</v>
      </c>
    </row>
    <row r="25" spans="1:25" ht="15.75">
      <c r="A25" s="1">
        <v>197</v>
      </c>
      <c r="B25" s="2" t="s">
        <v>173</v>
      </c>
      <c r="C25" s="5">
        <v>1</v>
      </c>
      <c r="D25" s="5">
        <v>2</v>
      </c>
      <c r="E25" s="5">
        <v>0</v>
      </c>
      <c r="F25" s="5">
        <v>1</v>
      </c>
      <c r="G25" s="5">
        <v>0</v>
      </c>
      <c r="H25" s="5">
        <v>5</v>
      </c>
      <c r="I25" s="5">
        <v>2</v>
      </c>
      <c r="J25" s="5">
        <v>0</v>
      </c>
      <c r="K25" s="5">
        <v>0</v>
      </c>
      <c r="L25" s="5">
        <v>0</v>
      </c>
      <c r="M25" s="5">
        <v>3</v>
      </c>
      <c r="N25" s="5">
        <v>0</v>
      </c>
      <c r="O25" s="5">
        <v>2</v>
      </c>
      <c r="P25" s="5">
        <v>3</v>
      </c>
      <c r="Q25" s="5">
        <v>5</v>
      </c>
      <c r="R25" s="5">
        <v>0</v>
      </c>
      <c r="S25" s="5">
        <v>0</v>
      </c>
      <c r="T25" s="5">
        <v>0</v>
      </c>
      <c r="U25" s="5">
        <v>0</v>
      </c>
      <c r="V25" s="5">
        <v>3</v>
      </c>
      <c r="W25" s="5">
        <v>1</v>
      </c>
      <c r="X25" s="5"/>
      <c r="Y25" s="5">
        <f t="shared" si="0"/>
        <v>28</v>
      </c>
    </row>
    <row r="26" spans="1:25" ht="15.75">
      <c r="A26" s="1">
        <v>199</v>
      </c>
      <c r="B26" s="2" t="s">
        <v>174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2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/>
      <c r="Y26" s="5">
        <f t="shared" si="0"/>
        <v>2</v>
      </c>
    </row>
    <row r="27" spans="1:25" ht="15.75">
      <c r="A27" s="1">
        <v>200</v>
      </c>
      <c r="B27" s="2" t="s">
        <v>175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2</v>
      </c>
      <c r="O27" s="5">
        <v>0</v>
      </c>
      <c r="P27" s="5">
        <v>0</v>
      </c>
      <c r="Q27" s="5">
        <v>1</v>
      </c>
      <c r="R27" s="5">
        <v>1</v>
      </c>
      <c r="S27" s="5">
        <v>0</v>
      </c>
      <c r="T27" s="5">
        <v>1</v>
      </c>
      <c r="U27" s="5">
        <v>1</v>
      </c>
      <c r="V27" s="5">
        <v>0</v>
      </c>
      <c r="W27" s="5">
        <v>0</v>
      </c>
      <c r="X27" s="5"/>
      <c r="Y27" s="5">
        <f t="shared" si="0"/>
        <v>7</v>
      </c>
    </row>
    <row r="28" spans="1:25" ht="15.75">
      <c r="A28" s="1">
        <v>201</v>
      </c>
      <c r="B28" s="2" t="s">
        <v>176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1</v>
      </c>
      <c r="V28" s="3">
        <v>1</v>
      </c>
      <c r="W28" s="3">
        <v>1</v>
      </c>
      <c r="X28" s="3"/>
      <c r="Y28" s="5">
        <f t="shared" si="0"/>
        <v>4</v>
      </c>
    </row>
    <row r="29" spans="1:25" ht="15.75">
      <c r="A29" s="1">
        <v>202</v>
      </c>
      <c r="B29" s="2" t="s">
        <v>177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5</v>
      </c>
      <c r="L29" s="3">
        <v>0</v>
      </c>
      <c r="M29" s="3">
        <v>0</v>
      </c>
      <c r="N29" s="3">
        <v>0</v>
      </c>
      <c r="O29" s="3">
        <v>0</v>
      </c>
      <c r="P29" s="3">
        <v>3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1</v>
      </c>
      <c r="X29" s="3"/>
      <c r="Y29" s="5">
        <f t="shared" si="0"/>
        <v>9</v>
      </c>
    </row>
    <row r="30" spans="1:25" ht="15.75">
      <c r="A30" s="1">
        <v>203</v>
      </c>
      <c r="B30" s="2" t="s">
        <v>178</v>
      </c>
      <c r="C30" s="3">
        <v>0</v>
      </c>
      <c r="D30" s="3">
        <v>0</v>
      </c>
      <c r="E30" s="3">
        <v>0</v>
      </c>
      <c r="F30" s="3">
        <v>2</v>
      </c>
      <c r="G30" s="3">
        <v>2</v>
      </c>
      <c r="H30" s="3">
        <v>3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2</v>
      </c>
      <c r="Q30" s="3">
        <v>3</v>
      </c>
      <c r="R30" s="3">
        <v>2</v>
      </c>
      <c r="S30" s="3">
        <v>0</v>
      </c>
      <c r="T30" s="3">
        <v>3</v>
      </c>
      <c r="U30" s="3">
        <v>0</v>
      </c>
      <c r="V30" s="3">
        <v>3</v>
      </c>
      <c r="W30" s="3">
        <v>2</v>
      </c>
      <c r="X30" s="3"/>
      <c r="Y30" s="5">
        <f t="shared" si="0"/>
        <v>25</v>
      </c>
    </row>
    <row r="31" spans="1:25" ht="15.75">
      <c r="A31" s="1">
        <v>204</v>
      </c>
      <c r="B31" s="2" t="s">
        <v>179</v>
      </c>
      <c r="C31" s="2">
        <v>0</v>
      </c>
      <c r="D31" s="2">
        <v>2</v>
      </c>
      <c r="E31" s="2">
        <v>0</v>
      </c>
      <c r="F31" s="2">
        <v>0</v>
      </c>
      <c r="G31" s="2">
        <v>0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</v>
      </c>
      <c r="Q31" s="2">
        <v>1</v>
      </c>
      <c r="R31" s="2">
        <v>0</v>
      </c>
      <c r="S31" s="2">
        <v>0</v>
      </c>
      <c r="T31" s="2">
        <v>1</v>
      </c>
      <c r="U31" s="2">
        <v>0</v>
      </c>
      <c r="V31" s="2">
        <v>0</v>
      </c>
      <c r="W31" s="2">
        <v>2</v>
      </c>
      <c r="X31" s="2"/>
      <c r="Y31" s="16">
        <f t="shared" si="0"/>
        <v>8</v>
      </c>
    </row>
    <row r="32" spans="1:25" ht="15.75">
      <c r="A32" s="1">
        <v>205</v>
      </c>
      <c r="B32" s="2" t="s">
        <v>180</v>
      </c>
      <c r="C32" s="2">
        <v>0</v>
      </c>
      <c r="D32" s="2">
        <v>1</v>
      </c>
      <c r="E32" s="2">
        <v>2</v>
      </c>
      <c r="F32" s="2">
        <v>1</v>
      </c>
      <c r="G32" s="2">
        <v>1</v>
      </c>
      <c r="H32" s="2">
        <v>3</v>
      </c>
      <c r="I32" s="2">
        <v>1</v>
      </c>
      <c r="J32" s="2">
        <v>5</v>
      </c>
      <c r="K32" s="2">
        <v>0</v>
      </c>
      <c r="L32" s="2">
        <v>0</v>
      </c>
      <c r="M32" s="2">
        <v>0</v>
      </c>
      <c r="N32" s="2">
        <v>3</v>
      </c>
      <c r="O32" s="2">
        <v>0</v>
      </c>
      <c r="P32" s="2">
        <v>1</v>
      </c>
      <c r="Q32" s="2">
        <v>5</v>
      </c>
      <c r="R32" s="2">
        <v>2</v>
      </c>
      <c r="S32" s="2">
        <v>0</v>
      </c>
      <c r="T32" s="2">
        <v>3</v>
      </c>
      <c r="U32" s="2">
        <v>1</v>
      </c>
      <c r="V32" s="2">
        <v>0</v>
      </c>
      <c r="W32" s="2">
        <v>3</v>
      </c>
      <c r="X32" s="2"/>
      <c r="Y32" s="16">
        <f t="shared" si="0"/>
        <v>32</v>
      </c>
    </row>
    <row r="33" spans="1:25" ht="15.75">
      <c r="A33" s="1">
        <v>206</v>
      </c>
      <c r="B33" s="2" t="s">
        <v>181</v>
      </c>
      <c r="C33" s="2">
        <v>0</v>
      </c>
      <c r="D33" s="2">
        <v>1</v>
      </c>
      <c r="E33" s="2">
        <v>0</v>
      </c>
      <c r="F33" s="2">
        <v>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2</v>
      </c>
      <c r="O33" s="2">
        <v>0</v>
      </c>
      <c r="P33" s="2">
        <v>0</v>
      </c>
      <c r="Q33" s="2">
        <v>1</v>
      </c>
      <c r="R33" s="2">
        <v>0</v>
      </c>
      <c r="S33" s="2">
        <v>0</v>
      </c>
      <c r="T33" s="2">
        <v>0</v>
      </c>
      <c r="U33" s="2">
        <v>0</v>
      </c>
      <c r="V33" s="2">
        <v>3</v>
      </c>
      <c r="W33" s="2">
        <v>1</v>
      </c>
      <c r="X33" s="2"/>
      <c r="Y33" s="16">
        <f t="shared" si="0"/>
        <v>10</v>
      </c>
    </row>
    <row r="34" spans="1:25" ht="15.75">
      <c r="A34" s="1">
        <v>207</v>
      </c>
      <c r="B34" s="2" t="s">
        <v>182</v>
      </c>
      <c r="C34" s="2"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2</v>
      </c>
      <c r="J34" s="2">
        <v>0</v>
      </c>
      <c r="K34" s="2">
        <v>1</v>
      </c>
      <c r="L34" s="2">
        <v>0</v>
      </c>
      <c r="M34" s="2">
        <v>0</v>
      </c>
      <c r="N34" s="2">
        <v>1</v>
      </c>
      <c r="O34" s="2">
        <v>0</v>
      </c>
      <c r="P34" s="2">
        <v>5</v>
      </c>
      <c r="Q34" s="2">
        <v>5</v>
      </c>
      <c r="R34" s="2">
        <v>0</v>
      </c>
      <c r="S34" s="2">
        <v>1</v>
      </c>
      <c r="T34" s="2">
        <v>1</v>
      </c>
      <c r="U34" s="2">
        <v>3</v>
      </c>
      <c r="V34" s="2">
        <v>0</v>
      </c>
      <c r="W34" s="2">
        <v>0</v>
      </c>
      <c r="X34" s="2"/>
      <c r="Y34" s="16">
        <f t="shared" si="0"/>
        <v>20</v>
      </c>
    </row>
    <row r="35" spans="1:25" ht="15.75">
      <c r="A35" s="1">
        <v>208</v>
      </c>
      <c r="B35" s="2" t="s">
        <v>183</v>
      </c>
      <c r="C35" s="3">
        <v>2</v>
      </c>
      <c r="D35" s="3">
        <v>5</v>
      </c>
      <c r="E35" s="3">
        <v>3</v>
      </c>
      <c r="F35" s="3">
        <v>3</v>
      </c>
      <c r="G35" s="3">
        <v>1</v>
      </c>
      <c r="H35" s="3">
        <v>5</v>
      </c>
      <c r="I35" s="3">
        <v>3</v>
      </c>
      <c r="J35" s="3">
        <v>2</v>
      </c>
      <c r="K35" s="3">
        <v>0</v>
      </c>
      <c r="L35" s="3">
        <v>0</v>
      </c>
      <c r="M35" s="3">
        <v>0</v>
      </c>
      <c r="N35" s="3">
        <v>2</v>
      </c>
      <c r="O35" s="3">
        <v>1</v>
      </c>
      <c r="P35" s="3">
        <v>3</v>
      </c>
      <c r="Q35" s="3">
        <v>5</v>
      </c>
      <c r="R35" s="3">
        <v>1</v>
      </c>
      <c r="S35" s="3">
        <v>1</v>
      </c>
      <c r="T35" s="3">
        <v>3</v>
      </c>
      <c r="U35" s="3">
        <v>3</v>
      </c>
      <c r="V35" s="3">
        <v>3</v>
      </c>
      <c r="W35" s="3">
        <v>2</v>
      </c>
      <c r="X35" s="3"/>
      <c r="Y35" s="5">
        <f t="shared" si="0"/>
        <v>48</v>
      </c>
    </row>
    <row r="36" spans="1:25" ht="15.75">
      <c r="A36" s="1">
        <v>209</v>
      </c>
      <c r="B36" s="2" t="s">
        <v>184</v>
      </c>
      <c r="C36" s="3">
        <v>5</v>
      </c>
      <c r="D36" s="3">
        <v>0</v>
      </c>
      <c r="E36" s="3">
        <v>3</v>
      </c>
      <c r="F36" s="3">
        <v>1</v>
      </c>
      <c r="G36" s="3">
        <v>5</v>
      </c>
      <c r="H36" s="3">
        <v>2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2</v>
      </c>
      <c r="Q36" s="3">
        <v>2</v>
      </c>
      <c r="R36" s="3">
        <v>5</v>
      </c>
      <c r="S36" s="3">
        <v>0</v>
      </c>
      <c r="T36" s="3">
        <v>5</v>
      </c>
      <c r="U36" s="3">
        <v>5</v>
      </c>
      <c r="V36" s="3">
        <v>5</v>
      </c>
      <c r="W36" s="3">
        <v>2</v>
      </c>
      <c r="X36" s="3"/>
      <c r="Y36" s="5">
        <f t="shared" si="0"/>
        <v>43</v>
      </c>
    </row>
    <row r="37" spans="1:25" ht="15.75">
      <c r="A37" s="1">
        <v>210</v>
      </c>
      <c r="B37" s="2" t="s">
        <v>185</v>
      </c>
      <c r="C37" s="3">
        <v>0</v>
      </c>
      <c r="D37" s="3">
        <v>1</v>
      </c>
      <c r="E37" s="3">
        <v>0</v>
      </c>
      <c r="F37" s="3">
        <v>0</v>
      </c>
      <c r="G37" s="3">
        <v>3</v>
      </c>
      <c r="H37" s="3">
        <v>3</v>
      </c>
      <c r="I37" s="3">
        <v>5</v>
      </c>
      <c r="J37" s="3">
        <v>2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2</v>
      </c>
      <c r="Q37" s="3">
        <v>3</v>
      </c>
      <c r="R37" s="3">
        <v>1</v>
      </c>
      <c r="S37" s="3">
        <v>0</v>
      </c>
      <c r="T37" s="3">
        <v>5</v>
      </c>
      <c r="U37" s="3">
        <v>1</v>
      </c>
      <c r="V37" s="3">
        <v>1</v>
      </c>
      <c r="W37" s="3">
        <v>1</v>
      </c>
      <c r="X37" s="3"/>
      <c r="Y37" s="5">
        <f t="shared" si="0"/>
        <v>29</v>
      </c>
    </row>
    <row r="38" spans="1:25" ht="15.75">
      <c r="A38" s="1">
        <v>211</v>
      </c>
      <c r="B38" s="2" t="s">
        <v>186</v>
      </c>
      <c r="C38" s="3">
        <v>2</v>
      </c>
      <c r="D38" s="3">
        <v>1</v>
      </c>
      <c r="E38" s="3">
        <v>3</v>
      </c>
      <c r="F38" s="3">
        <v>3</v>
      </c>
      <c r="G38" s="3">
        <v>5</v>
      </c>
      <c r="H38" s="3">
        <v>5</v>
      </c>
      <c r="I38" s="3">
        <v>5</v>
      </c>
      <c r="J38" s="3">
        <v>0</v>
      </c>
      <c r="K38" s="3">
        <v>2</v>
      </c>
      <c r="L38" s="3">
        <v>0</v>
      </c>
      <c r="M38" s="3">
        <v>3</v>
      </c>
      <c r="N38" s="3">
        <v>0</v>
      </c>
      <c r="O38" s="3">
        <v>2</v>
      </c>
      <c r="P38" s="3">
        <v>1</v>
      </c>
      <c r="Q38" s="3">
        <v>5</v>
      </c>
      <c r="R38" s="3">
        <v>3</v>
      </c>
      <c r="S38" s="3">
        <v>3</v>
      </c>
      <c r="T38" s="3">
        <v>3</v>
      </c>
      <c r="U38" s="3">
        <v>1</v>
      </c>
      <c r="V38" s="3">
        <v>3</v>
      </c>
      <c r="W38" s="3">
        <v>3</v>
      </c>
      <c r="X38" s="3"/>
      <c r="Y38" s="5">
        <f t="shared" si="0"/>
        <v>53</v>
      </c>
    </row>
    <row r="39" spans="1:25" ht="15.75">
      <c r="A39" s="1">
        <v>212</v>
      </c>
      <c r="B39" s="2" t="s">
        <v>187</v>
      </c>
      <c r="C39" s="3">
        <v>1</v>
      </c>
      <c r="D39" s="3">
        <v>3</v>
      </c>
      <c r="E39" s="3">
        <v>1</v>
      </c>
      <c r="F39" s="3">
        <v>5</v>
      </c>
      <c r="G39" s="3">
        <v>2</v>
      </c>
      <c r="H39" s="3">
        <v>3</v>
      </c>
      <c r="I39" s="3">
        <v>5</v>
      </c>
      <c r="J39" s="3">
        <v>5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3</v>
      </c>
      <c r="Q39" s="3">
        <v>3</v>
      </c>
      <c r="R39" s="3">
        <v>3</v>
      </c>
      <c r="S39" s="3">
        <v>0</v>
      </c>
      <c r="T39" s="3">
        <v>0</v>
      </c>
      <c r="U39" s="3">
        <v>1</v>
      </c>
      <c r="V39" s="3">
        <v>3</v>
      </c>
      <c r="W39" s="3">
        <v>5</v>
      </c>
      <c r="X39" s="3"/>
      <c r="Y39" s="5">
        <f t="shared" si="0"/>
        <v>44</v>
      </c>
    </row>
    <row r="40" spans="1:25" ht="15.75">
      <c r="A40" s="1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5"/>
    </row>
    <row r="41" spans="1:25" ht="15.75">
      <c r="A41" s="7"/>
      <c r="B41" s="8" t="s">
        <v>208</v>
      </c>
      <c r="Y41" s="9"/>
    </row>
    <row r="42" spans="1:25" ht="15.75">
      <c r="A42" s="7"/>
      <c r="B42" s="8"/>
      <c r="Y42" s="9"/>
    </row>
    <row r="43" spans="1:25" ht="15.75">
      <c r="A43" s="56" t="s">
        <v>0</v>
      </c>
      <c r="B43" s="57"/>
      <c r="C43" s="57"/>
      <c r="D43" s="57"/>
      <c r="E43" s="57"/>
      <c r="F43" s="57"/>
      <c r="G43" s="57"/>
      <c r="H43" s="5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8" t="s">
        <v>6</v>
      </c>
      <c r="V43" s="59" t="s">
        <v>188</v>
      </c>
      <c r="W43" s="4"/>
      <c r="X43" s="4"/>
      <c r="Y43" s="4"/>
    </row>
    <row r="44" spans="1:25" ht="1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15.75">
      <c r="A45" s="81" t="s">
        <v>1</v>
      </c>
      <c r="B45" s="81" t="s">
        <v>2</v>
      </c>
      <c r="C45" s="84" t="s">
        <v>3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1" t="s">
        <v>4</v>
      </c>
      <c r="Y45" s="81" t="s">
        <v>5</v>
      </c>
    </row>
    <row r="46" spans="1:25" ht="15.75">
      <c r="A46" s="83"/>
      <c r="B46" s="83"/>
      <c r="C46" s="53">
        <v>1</v>
      </c>
      <c r="D46" s="53">
        <v>2</v>
      </c>
      <c r="E46" s="53">
        <v>3</v>
      </c>
      <c r="F46" s="53">
        <v>4</v>
      </c>
      <c r="G46" s="53">
        <v>5</v>
      </c>
      <c r="H46" s="53">
        <v>6</v>
      </c>
      <c r="I46" s="53">
        <v>7</v>
      </c>
      <c r="J46" s="53">
        <v>8</v>
      </c>
      <c r="K46" s="53">
        <v>9</v>
      </c>
      <c r="L46" s="53">
        <v>10</v>
      </c>
      <c r="M46" s="53">
        <v>11</v>
      </c>
      <c r="N46" s="53">
        <v>12</v>
      </c>
      <c r="O46" s="53">
        <v>13</v>
      </c>
      <c r="P46" s="53">
        <v>14</v>
      </c>
      <c r="Q46" s="53">
        <v>15</v>
      </c>
      <c r="R46" s="53">
        <v>16</v>
      </c>
      <c r="S46" s="53">
        <v>17</v>
      </c>
      <c r="T46" s="53">
        <v>18</v>
      </c>
      <c r="U46" s="53">
        <v>19</v>
      </c>
      <c r="V46" s="53">
        <v>20</v>
      </c>
      <c r="W46" s="53">
        <v>21</v>
      </c>
      <c r="X46" s="81"/>
      <c r="Y46" s="81"/>
    </row>
    <row r="47" spans="1:25" ht="15.75">
      <c r="A47" s="1">
        <v>172</v>
      </c>
      <c r="B47" s="2" t="s">
        <v>203</v>
      </c>
      <c r="C47" s="5">
        <v>5</v>
      </c>
      <c r="D47" s="5">
        <v>3</v>
      </c>
      <c r="E47" s="5">
        <v>1</v>
      </c>
      <c r="F47" s="5">
        <v>0</v>
      </c>
      <c r="G47" s="5">
        <v>0</v>
      </c>
      <c r="H47" s="5"/>
      <c r="I47" s="5"/>
      <c r="J47" s="5">
        <v>1</v>
      </c>
      <c r="K47" s="5"/>
      <c r="L47" s="5"/>
      <c r="M47" s="5">
        <v>0</v>
      </c>
      <c r="N47" s="5">
        <v>0</v>
      </c>
      <c r="O47" s="5"/>
      <c r="P47" s="5">
        <v>5</v>
      </c>
      <c r="Q47" s="5">
        <v>0</v>
      </c>
      <c r="R47" s="5">
        <v>0</v>
      </c>
      <c r="S47" s="5">
        <v>0</v>
      </c>
      <c r="T47" s="5">
        <v>0</v>
      </c>
      <c r="U47" s="5">
        <v>1</v>
      </c>
      <c r="V47" s="5">
        <v>0</v>
      </c>
      <c r="W47" s="5">
        <v>5</v>
      </c>
      <c r="X47" s="5"/>
      <c r="Y47" s="5">
        <f aca="true" t="shared" si="1" ref="Y47:Y80">SUM(C47:X47)</f>
        <v>21</v>
      </c>
    </row>
    <row r="48" spans="1:25" ht="15.75">
      <c r="A48" s="1">
        <v>177</v>
      </c>
      <c r="B48" s="2" t="s">
        <v>153</v>
      </c>
      <c r="C48" s="5">
        <v>0</v>
      </c>
      <c r="D48" s="5">
        <v>1</v>
      </c>
      <c r="E48" s="5">
        <v>1</v>
      </c>
      <c r="F48" s="5">
        <v>0</v>
      </c>
      <c r="G48" s="5">
        <v>0</v>
      </c>
      <c r="H48" s="5"/>
      <c r="I48" s="5"/>
      <c r="J48" s="5">
        <v>3</v>
      </c>
      <c r="K48" s="5"/>
      <c r="L48" s="5"/>
      <c r="M48" s="5">
        <v>0</v>
      </c>
      <c r="N48" s="5">
        <v>1</v>
      </c>
      <c r="O48" s="5"/>
      <c r="P48" s="5">
        <v>3</v>
      </c>
      <c r="Q48" s="5">
        <v>3</v>
      </c>
      <c r="R48" s="5">
        <v>1</v>
      </c>
      <c r="S48" s="5">
        <v>0</v>
      </c>
      <c r="T48" s="5">
        <v>5</v>
      </c>
      <c r="U48" s="5">
        <v>0</v>
      </c>
      <c r="V48" s="5">
        <v>1</v>
      </c>
      <c r="W48" s="5">
        <v>3</v>
      </c>
      <c r="X48" s="5"/>
      <c r="Y48" s="5">
        <f t="shared" si="1"/>
        <v>22</v>
      </c>
    </row>
    <row r="49" spans="1:25" ht="15.75">
      <c r="A49" s="1">
        <v>178</v>
      </c>
      <c r="B49" s="2" t="s">
        <v>154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 t="s">
        <v>212</v>
      </c>
    </row>
    <row r="50" spans="1:25" ht="15.75">
      <c r="A50" s="1">
        <v>179</v>
      </c>
      <c r="B50" s="2" t="s">
        <v>155</v>
      </c>
      <c r="C50" s="5">
        <v>3</v>
      </c>
      <c r="D50" s="5">
        <v>1</v>
      </c>
      <c r="E50" s="5">
        <v>1</v>
      </c>
      <c r="F50" s="5">
        <v>0</v>
      </c>
      <c r="G50" s="5">
        <v>0</v>
      </c>
      <c r="H50" s="5"/>
      <c r="I50" s="5"/>
      <c r="J50" s="5">
        <v>0</v>
      </c>
      <c r="K50" s="5"/>
      <c r="L50" s="5"/>
      <c r="M50" s="5">
        <v>0</v>
      </c>
      <c r="N50" s="5">
        <v>1</v>
      </c>
      <c r="O50" s="5"/>
      <c r="P50" s="5">
        <v>1</v>
      </c>
      <c r="Q50" s="5">
        <v>5</v>
      </c>
      <c r="R50" s="5">
        <v>0</v>
      </c>
      <c r="S50" s="5">
        <v>0</v>
      </c>
      <c r="T50" s="5">
        <v>0</v>
      </c>
      <c r="U50" s="5">
        <v>0</v>
      </c>
      <c r="V50" s="5">
        <v>2</v>
      </c>
      <c r="W50" s="5">
        <v>1</v>
      </c>
      <c r="X50" s="5"/>
      <c r="Y50" s="5">
        <f t="shared" si="1"/>
        <v>15</v>
      </c>
    </row>
    <row r="51" spans="1:25" ht="15.75">
      <c r="A51" s="1">
        <v>180</v>
      </c>
      <c r="B51" s="2" t="s">
        <v>156</v>
      </c>
      <c r="C51" s="5">
        <v>3</v>
      </c>
      <c r="D51" s="5">
        <v>3</v>
      </c>
      <c r="E51" s="5">
        <v>5</v>
      </c>
      <c r="F51" s="5">
        <v>5</v>
      </c>
      <c r="G51" s="5">
        <v>3</v>
      </c>
      <c r="H51" s="5"/>
      <c r="I51" s="5"/>
      <c r="J51" s="5">
        <v>3</v>
      </c>
      <c r="K51" s="5"/>
      <c r="L51" s="5"/>
      <c r="M51" s="5">
        <v>5</v>
      </c>
      <c r="N51" s="5">
        <v>2</v>
      </c>
      <c r="O51" s="5"/>
      <c r="P51" s="5">
        <v>5</v>
      </c>
      <c r="Q51" s="5"/>
      <c r="R51" s="5"/>
      <c r="S51" s="5"/>
      <c r="T51" s="5"/>
      <c r="U51" s="5"/>
      <c r="V51" s="5"/>
      <c r="W51" s="5"/>
      <c r="X51" s="5"/>
      <c r="Y51" s="5" t="s">
        <v>205</v>
      </c>
    </row>
    <row r="52" spans="1:25" ht="15.75">
      <c r="A52" s="1">
        <v>181</v>
      </c>
      <c r="B52" s="2" t="s">
        <v>157</v>
      </c>
      <c r="C52" s="5">
        <v>5</v>
      </c>
      <c r="D52" s="5">
        <v>1</v>
      </c>
      <c r="E52" s="5">
        <v>3</v>
      </c>
      <c r="F52" s="5">
        <v>3</v>
      </c>
      <c r="G52" s="5">
        <v>5</v>
      </c>
      <c r="H52" s="5"/>
      <c r="I52" s="5"/>
      <c r="J52" s="5">
        <v>3</v>
      </c>
      <c r="K52" s="5"/>
      <c r="L52" s="5"/>
      <c r="M52" s="5">
        <v>5</v>
      </c>
      <c r="N52" s="5">
        <v>3</v>
      </c>
      <c r="O52" s="5"/>
      <c r="P52" s="5">
        <v>3</v>
      </c>
      <c r="Q52" s="5">
        <v>3</v>
      </c>
      <c r="R52" s="5">
        <v>1</v>
      </c>
      <c r="S52" s="5">
        <v>1</v>
      </c>
      <c r="T52" s="5">
        <v>5</v>
      </c>
      <c r="U52" s="5">
        <v>1</v>
      </c>
      <c r="V52" s="5">
        <v>0</v>
      </c>
      <c r="W52" s="5">
        <v>3</v>
      </c>
      <c r="X52" s="5"/>
      <c r="Y52" s="5">
        <f t="shared" si="1"/>
        <v>45</v>
      </c>
    </row>
    <row r="53" spans="1:25" ht="15.75">
      <c r="A53" s="1">
        <v>182</v>
      </c>
      <c r="B53" s="2" t="s">
        <v>158</v>
      </c>
      <c r="C53" s="5">
        <v>1</v>
      </c>
      <c r="D53" s="5">
        <v>5</v>
      </c>
      <c r="E53" s="5">
        <v>3</v>
      </c>
      <c r="F53" s="5">
        <v>0</v>
      </c>
      <c r="G53" s="5">
        <v>3</v>
      </c>
      <c r="H53" s="5"/>
      <c r="I53" s="5"/>
      <c r="J53" s="5">
        <v>3</v>
      </c>
      <c r="K53" s="5"/>
      <c r="L53" s="5"/>
      <c r="M53" s="5">
        <v>5</v>
      </c>
      <c r="N53" s="5">
        <v>1</v>
      </c>
      <c r="O53" s="5"/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1</v>
      </c>
      <c r="V53" s="5">
        <v>1</v>
      </c>
      <c r="W53" s="5">
        <v>1</v>
      </c>
      <c r="X53" s="5"/>
      <c r="Y53" s="5">
        <f t="shared" si="1"/>
        <v>24</v>
      </c>
    </row>
    <row r="54" spans="1:25" ht="15.75">
      <c r="A54" s="1">
        <v>183</v>
      </c>
      <c r="B54" s="2" t="s">
        <v>159</v>
      </c>
      <c r="C54" s="5">
        <v>3</v>
      </c>
      <c r="D54" s="5">
        <v>1</v>
      </c>
      <c r="E54" s="5">
        <v>0</v>
      </c>
      <c r="F54" s="5">
        <v>1</v>
      </c>
      <c r="G54" s="5">
        <v>1</v>
      </c>
      <c r="H54" s="5"/>
      <c r="I54" s="5"/>
      <c r="J54" s="5">
        <v>3</v>
      </c>
      <c r="K54" s="5"/>
      <c r="L54" s="5"/>
      <c r="M54" s="5">
        <v>2</v>
      </c>
      <c r="N54" s="5">
        <v>2</v>
      </c>
      <c r="O54" s="5"/>
      <c r="P54" s="5">
        <v>1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1</v>
      </c>
      <c r="W54" s="5">
        <v>1</v>
      </c>
      <c r="X54" s="5"/>
      <c r="Y54" s="5">
        <f t="shared" si="1"/>
        <v>17</v>
      </c>
    </row>
    <row r="55" spans="1:25" ht="15.75">
      <c r="A55" s="1">
        <v>184</v>
      </c>
      <c r="B55" s="2" t="s">
        <v>160</v>
      </c>
      <c r="C55" s="5">
        <v>1</v>
      </c>
      <c r="D55" s="5">
        <v>0</v>
      </c>
      <c r="E55" s="5">
        <v>0</v>
      </c>
      <c r="F55" s="5">
        <v>0</v>
      </c>
      <c r="G55" s="5">
        <v>0</v>
      </c>
      <c r="H55" s="5"/>
      <c r="I55" s="5"/>
      <c r="J55" s="5">
        <v>5</v>
      </c>
      <c r="K55" s="5"/>
      <c r="L55" s="5"/>
      <c r="M55" s="5">
        <v>0</v>
      </c>
      <c r="N55" s="5">
        <v>1</v>
      </c>
      <c r="O55" s="5"/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1</v>
      </c>
      <c r="X55" s="5"/>
      <c r="Y55" s="5">
        <f t="shared" si="1"/>
        <v>8</v>
      </c>
    </row>
    <row r="56" spans="1:25" ht="15.75">
      <c r="A56" s="1">
        <v>185</v>
      </c>
      <c r="B56" s="2" t="s">
        <v>161</v>
      </c>
      <c r="C56" s="5">
        <v>3</v>
      </c>
      <c r="D56" s="5">
        <v>0</v>
      </c>
      <c r="E56" s="5">
        <v>1</v>
      </c>
      <c r="F56" s="5">
        <v>0</v>
      </c>
      <c r="G56" s="5">
        <v>3</v>
      </c>
      <c r="H56" s="5"/>
      <c r="I56" s="5"/>
      <c r="J56" s="5">
        <v>5</v>
      </c>
      <c r="K56" s="5"/>
      <c r="L56" s="5"/>
      <c r="M56" s="5">
        <v>0</v>
      </c>
      <c r="N56" s="5">
        <v>0</v>
      </c>
      <c r="O56" s="5"/>
      <c r="P56" s="5">
        <v>3</v>
      </c>
      <c r="Q56" s="5">
        <v>0</v>
      </c>
      <c r="R56" s="5">
        <v>1</v>
      </c>
      <c r="S56" s="5">
        <v>0</v>
      </c>
      <c r="T56" s="5">
        <v>3</v>
      </c>
      <c r="U56" s="5">
        <v>0</v>
      </c>
      <c r="V56" s="5">
        <v>3</v>
      </c>
      <c r="W56" s="5">
        <v>0</v>
      </c>
      <c r="X56" s="5"/>
      <c r="Y56" s="5">
        <f t="shared" si="1"/>
        <v>22</v>
      </c>
    </row>
    <row r="57" spans="1:25" ht="15.75">
      <c r="A57" s="1">
        <v>188</v>
      </c>
      <c r="B57" s="2" t="s">
        <v>164</v>
      </c>
      <c r="C57" s="5">
        <v>1</v>
      </c>
      <c r="D57" s="5">
        <v>0</v>
      </c>
      <c r="E57" s="5">
        <v>0</v>
      </c>
      <c r="F57" s="5">
        <v>0</v>
      </c>
      <c r="G57" s="5">
        <v>0</v>
      </c>
      <c r="H57" s="5"/>
      <c r="I57" s="5"/>
      <c r="J57" s="5">
        <v>0</v>
      </c>
      <c r="K57" s="5"/>
      <c r="L57" s="5"/>
      <c r="M57" s="5">
        <v>0</v>
      </c>
      <c r="N57" s="5">
        <v>0</v>
      </c>
      <c r="O57" s="5"/>
      <c r="P57" s="5">
        <v>0</v>
      </c>
      <c r="Q57" s="5">
        <v>1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2</v>
      </c>
      <c r="X57" s="5"/>
      <c r="Y57" s="5">
        <f t="shared" si="1"/>
        <v>4</v>
      </c>
    </row>
    <row r="58" spans="1:25" ht="15.75">
      <c r="A58" s="1">
        <v>189</v>
      </c>
      <c r="B58" s="2" t="s">
        <v>165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 t="s">
        <v>212</v>
      </c>
    </row>
    <row r="59" spans="1:25" ht="15.75">
      <c r="A59" s="1">
        <v>190</v>
      </c>
      <c r="B59" s="2" t="s">
        <v>166</v>
      </c>
      <c r="C59" s="5">
        <v>5</v>
      </c>
      <c r="D59" s="5">
        <v>3</v>
      </c>
      <c r="E59" s="5">
        <v>3</v>
      </c>
      <c r="F59" s="5">
        <v>1</v>
      </c>
      <c r="G59" s="5">
        <v>2</v>
      </c>
      <c r="H59" s="5"/>
      <c r="I59" s="5"/>
      <c r="J59" s="5">
        <v>3</v>
      </c>
      <c r="K59" s="5"/>
      <c r="L59" s="5"/>
      <c r="M59" s="5">
        <v>0</v>
      </c>
      <c r="N59" s="5">
        <v>2</v>
      </c>
      <c r="O59" s="5"/>
      <c r="P59" s="5">
        <v>3</v>
      </c>
      <c r="Q59" s="5">
        <v>5</v>
      </c>
      <c r="R59" s="5">
        <v>3</v>
      </c>
      <c r="S59" s="5">
        <v>1</v>
      </c>
      <c r="T59" s="5">
        <v>2</v>
      </c>
      <c r="U59" s="5">
        <v>1</v>
      </c>
      <c r="V59" s="5">
        <v>3</v>
      </c>
      <c r="W59" s="5">
        <v>1</v>
      </c>
      <c r="X59" s="5"/>
      <c r="Y59" s="5">
        <f t="shared" si="1"/>
        <v>38</v>
      </c>
    </row>
    <row r="60" spans="1:25" ht="15.75">
      <c r="A60" s="1">
        <v>191</v>
      </c>
      <c r="B60" s="2" t="s">
        <v>167</v>
      </c>
      <c r="C60" s="5">
        <v>5</v>
      </c>
      <c r="D60" s="5">
        <v>3</v>
      </c>
      <c r="E60" s="5">
        <v>5</v>
      </c>
      <c r="F60" s="5">
        <v>3</v>
      </c>
      <c r="G60" s="5">
        <v>5</v>
      </c>
      <c r="H60" s="5"/>
      <c r="I60" s="5"/>
      <c r="J60" s="5">
        <v>5</v>
      </c>
      <c r="K60" s="5"/>
      <c r="L60" s="5"/>
      <c r="M60" s="5">
        <v>1</v>
      </c>
      <c r="N60" s="5">
        <v>3</v>
      </c>
      <c r="O60" s="5"/>
      <c r="P60" s="5">
        <v>3</v>
      </c>
      <c r="Q60" s="5">
        <v>3</v>
      </c>
      <c r="R60" s="5">
        <v>3</v>
      </c>
      <c r="S60" s="5">
        <v>1</v>
      </c>
      <c r="T60" s="5">
        <v>5</v>
      </c>
      <c r="U60" s="5">
        <v>0</v>
      </c>
      <c r="V60" s="5">
        <v>3</v>
      </c>
      <c r="W60" s="5">
        <v>3</v>
      </c>
      <c r="X60" s="5"/>
      <c r="Y60" s="5">
        <f t="shared" si="1"/>
        <v>51</v>
      </c>
    </row>
    <row r="61" spans="1:25" ht="15.75">
      <c r="A61" s="1">
        <v>192</v>
      </c>
      <c r="B61" s="2" t="s">
        <v>168</v>
      </c>
      <c r="C61" s="5">
        <v>5</v>
      </c>
      <c r="D61" s="5">
        <v>1</v>
      </c>
      <c r="E61" s="5">
        <v>3</v>
      </c>
      <c r="F61" s="5">
        <v>1</v>
      </c>
      <c r="G61" s="5">
        <v>1</v>
      </c>
      <c r="H61" s="5"/>
      <c r="I61" s="5"/>
      <c r="J61" s="5">
        <v>3</v>
      </c>
      <c r="K61" s="5"/>
      <c r="L61" s="5"/>
      <c r="M61" s="5">
        <v>0</v>
      </c>
      <c r="N61" s="5">
        <v>2</v>
      </c>
      <c r="O61" s="5"/>
      <c r="P61" s="5">
        <v>5</v>
      </c>
      <c r="Q61" s="5">
        <v>0</v>
      </c>
      <c r="R61" s="5">
        <v>1</v>
      </c>
      <c r="S61" s="5">
        <v>0</v>
      </c>
      <c r="T61" s="5">
        <v>3</v>
      </c>
      <c r="U61" s="5">
        <v>0</v>
      </c>
      <c r="V61" s="5">
        <v>0</v>
      </c>
      <c r="W61" s="5">
        <v>2</v>
      </c>
      <c r="X61" s="5"/>
      <c r="Y61" s="5">
        <f t="shared" si="1"/>
        <v>27</v>
      </c>
    </row>
    <row r="62" spans="1:25" ht="15.75">
      <c r="A62" s="1">
        <v>193</v>
      </c>
      <c r="B62" s="2" t="s">
        <v>169</v>
      </c>
      <c r="C62" s="5">
        <v>5</v>
      </c>
      <c r="D62" s="5">
        <v>2</v>
      </c>
      <c r="E62" s="5">
        <v>3</v>
      </c>
      <c r="F62" s="5">
        <v>0</v>
      </c>
      <c r="G62" s="5">
        <v>3</v>
      </c>
      <c r="H62" s="5"/>
      <c r="I62" s="5"/>
      <c r="J62" s="5">
        <v>3</v>
      </c>
      <c r="K62" s="5"/>
      <c r="L62" s="5"/>
      <c r="M62" s="5">
        <v>2</v>
      </c>
      <c r="N62" s="5">
        <v>1</v>
      </c>
      <c r="O62" s="5"/>
      <c r="P62" s="5">
        <v>5</v>
      </c>
      <c r="Q62" s="5">
        <v>3</v>
      </c>
      <c r="R62" s="5">
        <v>0</v>
      </c>
      <c r="S62" s="5">
        <v>0</v>
      </c>
      <c r="T62" s="5">
        <v>5</v>
      </c>
      <c r="U62" s="5">
        <v>0</v>
      </c>
      <c r="V62" s="5">
        <v>3</v>
      </c>
      <c r="W62" s="5">
        <v>3</v>
      </c>
      <c r="X62" s="5"/>
      <c r="Y62" s="5">
        <f t="shared" si="1"/>
        <v>38</v>
      </c>
    </row>
    <row r="63" spans="1:25" ht="15.75">
      <c r="A63" s="1">
        <v>194</v>
      </c>
      <c r="B63" s="2" t="s">
        <v>170</v>
      </c>
      <c r="C63" s="5">
        <v>3</v>
      </c>
      <c r="D63" s="5">
        <v>0</v>
      </c>
      <c r="E63" s="5">
        <v>2</v>
      </c>
      <c r="F63" s="5">
        <v>0</v>
      </c>
      <c r="G63" s="5">
        <v>0</v>
      </c>
      <c r="H63" s="5"/>
      <c r="I63" s="5"/>
      <c r="J63" s="5">
        <v>3</v>
      </c>
      <c r="K63" s="5"/>
      <c r="L63" s="5"/>
      <c r="M63" s="5">
        <v>0</v>
      </c>
      <c r="N63" s="5">
        <v>1</v>
      </c>
      <c r="O63" s="5"/>
      <c r="P63" s="5">
        <v>1</v>
      </c>
      <c r="Q63" s="5">
        <v>0</v>
      </c>
      <c r="R63" s="5">
        <v>0</v>
      </c>
      <c r="S63" s="5">
        <v>0</v>
      </c>
      <c r="T63" s="5">
        <v>2</v>
      </c>
      <c r="U63" s="5">
        <v>0</v>
      </c>
      <c r="V63" s="5">
        <v>2</v>
      </c>
      <c r="W63" s="5">
        <v>1</v>
      </c>
      <c r="X63" s="5"/>
      <c r="Y63" s="5">
        <f t="shared" si="1"/>
        <v>15</v>
      </c>
    </row>
    <row r="64" spans="1:25" ht="15.75">
      <c r="A64" s="1">
        <v>195</v>
      </c>
      <c r="B64" s="2" t="s">
        <v>171</v>
      </c>
      <c r="C64" s="5">
        <v>2</v>
      </c>
      <c r="D64" s="5">
        <v>0</v>
      </c>
      <c r="E64" s="5">
        <v>0</v>
      </c>
      <c r="F64" s="5">
        <v>0</v>
      </c>
      <c r="G64" s="5">
        <v>0</v>
      </c>
      <c r="H64" s="5"/>
      <c r="I64" s="5"/>
      <c r="J64" s="5">
        <v>1</v>
      </c>
      <c r="K64" s="5"/>
      <c r="L64" s="5"/>
      <c r="M64" s="5">
        <v>0</v>
      </c>
      <c r="N64" s="5">
        <v>0</v>
      </c>
      <c r="O64" s="5"/>
      <c r="P64" s="5">
        <v>1</v>
      </c>
      <c r="Q64" s="5">
        <v>5</v>
      </c>
      <c r="R64" s="5">
        <v>0</v>
      </c>
      <c r="S64" s="5">
        <v>0</v>
      </c>
      <c r="T64" s="5">
        <v>1</v>
      </c>
      <c r="U64" s="5">
        <v>0</v>
      </c>
      <c r="V64" s="5">
        <v>0</v>
      </c>
      <c r="W64" s="5">
        <v>1</v>
      </c>
      <c r="X64" s="5"/>
      <c r="Y64" s="5">
        <f t="shared" si="1"/>
        <v>11</v>
      </c>
    </row>
    <row r="65" spans="1:25" ht="15.75">
      <c r="A65" s="1">
        <v>196</v>
      </c>
      <c r="B65" s="2" t="s">
        <v>172</v>
      </c>
      <c r="C65" s="5">
        <v>2</v>
      </c>
      <c r="D65" s="5">
        <v>0</v>
      </c>
      <c r="E65" s="5">
        <v>2</v>
      </c>
      <c r="F65" s="5">
        <v>0</v>
      </c>
      <c r="G65" s="5">
        <v>0</v>
      </c>
      <c r="H65" s="5"/>
      <c r="I65" s="5"/>
      <c r="J65" s="5">
        <v>3</v>
      </c>
      <c r="K65" s="5"/>
      <c r="L65" s="5"/>
      <c r="M65" s="5">
        <v>0</v>
      </c>
      <c r="N65" s="5">
        <v>3</v>
      </c>
      <c r="O65" s="5"/>
      <c r="P65" s="5">
        <v>5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/>
      <c r="Y65" s="5">
        <f t="shared" si="1"/>
        <v>15</v>
      </c>
    </row>
    <row r="66" spans="1:25" ht="15.75">
      <c r="A66" s="1">
        <v>197</v>
      </c>
      <c r="B66" s="2" t="s">
        <v>173</v>
      </c>
      <c r="C66" s="5">
        <v>3</v>
      </c>
      <c r="D66" s="5">
        <v>0</v>
      </c>
      <c r="E66" s="5">
        <v>2</v>
      </c>
      <c r="F66" s="5">
        <v>2</v>
      </c>
      <c r="G66" s="5">
        <v>2</v>
      </c>
      <c r="H66" s="5"/>
      <c r="I66" s="5"/>
      <c r="J66" s="5">
        <v>5</v>
      </c>
      <c r="K66" s="5"/>
      <c r="L66" s="5"/>
      <c r="M66" s="5">
        <v>1</v>
      </c>
      <c r="N66" s="5">
        <v>0</v>
      </c>
      <c r="O66" s="5"/>
      <c r="P66" s="5">
        <v>3</v>
      </c>
      <c r="Q66" s="5">
        <v>0</v>
      </c>
      <c r="R66" s="5">
        <v>3</v>
      </c>
      <c r="S66" s="5">
        <v>1</v>
      </c>
      <c r="T66" s="5">
        <v>1</v>
      </c>
      <c r="U66" s="5">
        <v>0</v>
      </c>
      <c r="V66" s="5">
        <v>0</v>
      </c>
      <c r="W66" s="5">
        <v>0</v>
      </c>
      <c r="X66" s="5"/>
      <c r="Y66" s="5">
        <f t="shared" si="1"/>
        <v>23</v>
      </c>
    </row>
    <row r="67" spans="1:25" ht="15.75">
      <c r="A67" s="1">
        <v>199</v>
      </c>
      <c r="B67" s="2" t="s">
        <v>174</v>
      </c>
      <c r="C67" s="5">
        <v>5</v>
      </c>
      <c r="D67" s="5">
        <v>0</v>
      </c>
      <c r="E67" s="5">
        <v>1</v>
      </c>
      <c r="F67" s="5">
        <v>0</v>
      </c>
      <c r="G67" s="5">
        <v>0</v>
      </c>
      <c r="H67" s="5"/>
      <c r="I67" s="5"/>
      <c r="J67" s="5">
        <v>0</v>
      </c>
      <c r="K67" s="5"/>
      <c r="L67" s="5"/>
      <c r="M67" s="5">
        <v>0</v>
      </c>
      <c r="N67" s="5">
        <v>1</v>
      </c>
      <c r="O67" s="5"/>
      <c r="P67" s="5">
        <v>0</v>
      </c>
      <c r="Q67" s="5">
        <v>0</v>
      </c>
      <c r="R67" s="5">
        <v>0</v>
      </c>
      <c r="S67" s="5">
        <v>0</v>
      </c>
      <c r="T67" s="5">
        <v>1</v>
      </c>
      <c r="U67" s="5">
        <v>0</v>
      </c>
      <c r="V67" s="5">
        <v>0</v>
      </c>
      <c r="W67" s="5">
        <v>1</v>
      </c>
      <c r="X67" s="5"/>
      <c r="Y67" s="5">
        <f t="shared" si="1"/>
        <v>9</v>
      </c>
    </row>
    <row r="68" spans="1:25" ht="15.75">
      <c r="A68" s="1">
        <v>200</v>
      </c>
      <c r="B68" s="2" t="s">
        <v>175</v>
      </c>
      <c r="C68" s="5">
        <v>1</v>
      </c>
      <c r="D68" s="5">
        <v>0</v>
      </c>
      <c r="E68" s="5">
        <v>0</v>
      </c>
      <c r="F68" s="5">
        <v>0</v>
      </c>
      <c r="G68" s="5">
        <v>0</v>
      </c>
      <c r="H68" s="5"/>
      <c r="I68" s="5"/>
      <c r="J68" s="5">
        <v>0</v>
      </c>
      <c r="K68" s="5"/>
      <c r="L68" s="5"/>
      <c r="M68" s="5">
        <v>0</v>
      </c>
      <c r="N68" s="5">
        <v>0</v>
      </c>
      <c r="O68" s="5"/>
      <c r="P68" s="5">
        <v>0</v>
      </c>
      <c r="Q68" s="5">
        <v>1</v>
      </c>
      <c r="R68" s="5">
        <v>0</v>
      </c>
      <c r="S68" s="5">
        <v>0</v>
      </c>
      <c r="T68" s="5">
        <v>1</v>
      </c>
      <c r="U68" s="5">
        <v>0</v>
      </c>
      <c r="V68" s="5">
        <v>0</v>
      </c>
      <c r="W68" s="5">
        <v>0</v>
      </c>
      <c r="X68" s="5"/>
      <c r="Y68" s="5">
        <f t="shared" si="1"/>
        <v>3</v>
      </c>
    </row>
    <row r="69" spans="1:25" ht="15.75">
      <c r="A69" s="1">
        <v>201</v>
      </c>
      <c r="B69" s="2" t="s">
        <v>176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/>
      <c r="I69" s="3"/>
      <c r="J69" s="3">
        <v>2</v>
      </c>
      <c r="K69" s="3"/>
      <c r="L69" s="3"/>
      <c r="M69" s="3">
        <v>0</v>
      </c>
      <c r="N69" s="3">
        <v>0</v>
      </c>
      <c r="O69" s="3"/>
      <c r="P69" s="3">
        <v>1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1</v>
      </c>
      <c r="W69" s="3">
        <v>1</v>
      </c>
      <c r="X69" s="3"/>
      <c r="Y69" s="5">
        <f t="shared" si="1"/>
        <v>5</v>
      </c>
    </row>
    <row r="70" spans="1:25" ht="15.75">
      <c r="A70" s="1">
        <v>202</v>
      </c>
      <c r="B70" s="2" t="s">
        <v>177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/>
      <c r="I70" s="3"/>
      <c r="J70" s="3">
        <v>5</v>
      </c>
      <c r="K70" s="3"/>
      <c r="L70" s="3"/>
      <c r="M70" s="3">
        <v>0</v>
      </c>
      <c r="N70" s="3">
        <v>0</v>
      </c>
      <c r="O70" s="3"/>
      <c r="P70" s="3">
        <v>2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1</v>
      </c>
      <c r="W70" s="3">
        <v>0</v>
      </c>
      <c r="X70" s="3"/>
      <c r="Y70" s="5">
        <f t="shared" si="1"/>
        <v>9</v>
      </c>
    </row>
    <row r="71" spans="1:25" ht="15.75">
      <c r="A71" s="1">
        <v>203</v>
      </c>
      <c r="B71" s="2" t="s">
        <v>178</v>
      </c>
      <c r="C71" s="3">
        <v>3</v>
      </c>
      <c r="D71" s="3">
        <v>0</v>
      </c>
      <c r="E71" s="3">
        <v>3</v>
      </c>
      <c r="F71" s="3">
        <v>0</v>
      </c>
      <c r="G71" s="3">
        <v>2</v>
      </c>
      <c r="H71" s="3"/>
      <c r="I71" s="3"/>
      <c r="J71" s="3">
        <v>3</v>
      </c>
      <c r="K71" s="3"/>
      <c r="L71" s="3"/>
      <c r="M71" s="3">
        <v>0</v>
      </c>
      <c r="N71" s="3">
        <v>0</v>
      </c>
      <c r="O71" s="3"/>
      <c r="P71" s="3">
        <v>2</v>
      </c>
      <c r="Q71" s="3">
        <v>3</v>
      </c>
      <c r="R71" s="3">
        <v>0</v>
      </c>
      <c r="S71" s="3">
        <v>0</v>
      </c>
      <c r="T71" s="3">
        <v>1</v>
      </c>
      <c r="U71" s="3">
        <v>1</v>
      </c>
      <c r="V71" s="3">
        <v>3</v>
      </c>
      <c r="W71" s="3">
        <v>1</v>
      </c>
      <c r="X71" s="3"/>
      <c r="Y71" s="5">
        <f t="shared" si="1"/>
        <v>22</v>
      </c>
    </row>
    <row r="72" spans="1:25" ht="15.75">
      <c r="A72" s="1">
        <v>204</v>
      </c>
      <c r="B72" s="2" t="s">
        <v>179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/>
      <c r="I72" s="3"/>
      <c r="J72" s="3">
        <v>0</v>
      </c>
      <c r="K72" s="3"/>
      <c r="L72" s="3"/>
      <c r="M72" s="3">
        <v>0</v>
      </c>
      <c r="N72" s="3">
        <v>0</v>
      </c>
      <c r="O72" s="3"/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/>
      <c r="Y72" s="5">
        <f t="shared" si="1"/>
        <v>0</v>
      </c>
    </row>
    <row r="73" spans="1:25" ht="15.75">
      <c r="A73" s="1">
        <v>205</v>
      </c>
      <c r="B73" s="2" t="s">
        <v>180</v>
      </c>
      <c r="C73" s="3">
        <v>3</v>
      </c>
      <c r="D73" s="3">
        <v>1</v>
      </c>
      <c r="E73" s="3">
        <v>1</v>
      </c>
      <c r="F73" s="3">
        <v>0</v>
      </c>
      <c r="G73" s="3">
        <v>1</v>
      </c>
      <c r="H73" s="3"/>
      <c r="I73" s="3"/>
      <c r="J73" s="3">
        <v>1</v>
      </c>
      <c r="K73" s="3"/>
      <c r="L73" s="3"/>
      <c r="M73" s="3">
        <v>0</v>
      </c>
      <c r="N73" s="3">
        <v>0</v>
      </c>
      <c r="O73" s="3"/>
      <c r="P73" s="3">
        <v>3</v>
      </c>
      <c r="Q73" s="3">
        <v>0</v>
      </c>
      <c r="R73" s="3">
        <v>0</v>
      </c>
      <c r="S73" s="3">
        <v>0</v>
      </c>
      <c r="T73" s="3">
        <v>5</v>
      </c>
      <c r="U73" s="3">
        <v>0</v>
      </c>
      <c r="V73" s="3">
        <v>1</v>
      </c>
      <c r="W73" s="3">
        <v>3</v>
      </c>
      <c r="X73" s="3"/>
      <c r="Y73" s="5">
        <f t="shared" si="1"/>
        <v>19</v>
      </c>
    </row>
    <row r="74" spans="1:25" ht="15.75">
      <c r="A74" s="1">
        <v>206</v>
      </c>
      <c r="B74" s="2" t="s">
        <v>181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/>
      <c r="I74" s="3"/>
      <c r="J74" s="3">
        <v>0</v>
      </c>
      <c r="K74" s="3"/>
      <c r="L74" s="3"/>
      <c r="M74" s="3">
        <v>0</v>
      </c>
      <c r="N74" s="3">
        <v>2</v>
      </c>
      <c r="O74" s="3"/>
      <c r="P74" s="3">
        <v>1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2</v>
      </c>
      <c r="W74" s="3">
        <v>3</v>
      </c>
      <c r="X74" s="3"/>
      <c r="Y74" s="5">
        <f t="shared" si="1"/>
        <v>8</v>
      </c>
    </row>
    <row r="75" spans="1:25" ht="15.75">
      <c r="A75" s="1">
        <v>207</v>
      </c>
      <c r="B75" s="2" t="s">
        <v>182</v>
      </c>
      <c r="C75" s="3">
        <v>5</v>
      </c>
      <c r="D75" s="3">
        <v>0</v>
      </c>
      <c r="E75" s="3">
        <v>0</v>
      </c>
      <c r="F75" s="3">
        <v>0</v>
      </c>
      <c r="G75" s="3">
        <v>1</v>
      </c>
      <c r="H75" s="3"/>
      <c r="I75" s="3"/>
      <c r="J75" s="3">
        <v>3</v>
      </c>
      <c r="K75" s="3"/>
      <c r="L75" s="3"/>
      <c r="M75" s="3">
        <v>0</v>
      </c>
      <c r="N75" s="3">
        <v>2</v>
      </c>
      <c r="O75" s="3"/>
      <c r="P75" s="3">
        <v>1</v>
      </c>
      <c r="Q75" s="3">
        <v>1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3</v>
      </c>
      <c r="X75" s="3"/>
      <c r="Y75" s="5">
        <f t="shared" si="1"/>
        <v>16</v>
      </c>
    </row>
    <row r="76" spans="1:25" ht="15.75">
      <c r="A76" s="1">
        <v>208</v>
      </c>
      <c r="B76" s="2" t="s">
        <v>183</v>
      </c>
      <c r="C76" s="3">
        <v>5</v>
      </c>
      <c r="D76" s="3">
        <v>1</v>
      </c>
      <c r="E76" s="3">
        <v>5</v>
      </c>
      <c r="F76" s="3">
        <v>3</v>
      </c>
      <c r="G76" s="3">
        <v>3</v>
      </c>
      <c r="H76" s="3"/>
      <c r="I76" s="3"/>
      <c r="J76" s="3">
        <v>3</v>
      </c>
      <c r="K76" s="3"/>
      <c r="L76" s="3"/>
      <c r="M76" s="3">
        <v>0</v>
      </c>
      <c r="N76" s="3">
        <v>2</v>
      </c>
      <c r="O76" s="3"/>
      <c r="P76" s="3">
        <v>3</v>
      </c>
      <c r="Q76" s="3">
        <v>5</v>
      </c>
      <c r="R76" s="3">
        <v>0</v>
      </c>
      <c r="S76" s="3">
        <v>0</v>
      </c>
      <c r="T76" s="3">
        <v>3</v>
      </c>
      <c r="U76" s="3">
        <v>0</v>
      </c>
      <c r="V76" s="3">
        <v>3</v>
      </c>
      <c r="W76" s="3">
        <v>1</v>
      </c>
      <c r="X76" s="3"/>
      <c r="Y76" s="5">
        <f t="shared" si="1"/>
        <v>37</v>
      </c>
    </row>
    <row r="77" spans="1:25" ht="15.75">
      <c r="A77" s="1">
        <v>209</v>
      </c>
      <c r="B77" s="2" t="s">
        <v>184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5" t="s">
        <v>212</v>
      </c>
    </row>
    <row r="78" spans="1:25" ht="15.75">
      <c r="A78" s="1">
        <v>210</v>
      </c>
      <c r="B78" s="2" t="s">
        <v>185</v>
      </c>
      <c r="C78" s="3">
        <v>3</v>
      </c>
      <c r="D78" s="3">
        <v>0</v>
      </c>
      <c r="E78" s="3">
        <v>1</v>
      </c>
      <c r="F78" s="3">
        <v>5</v>
      </c>
      <c r="G78" s="3">
        <v>3</v>
      </c>
      <c r="H78" s="3"/>
      <c r="I78" s="3"/>
      <c r="J78" s="3">
        <v>5</v>
      </c>
      <c r="K78" s="3"/>
      <c r="L78" s="3"/>
      <c r="M78" s="3">
        <v>0</v>
      </c>
      <c r="N78" s="3">
        <v>3</v>
      </c>
      <c r="O78" s="3"/>
      <c r="P78" s="3">
        <v>1</v>
      </c>
      <c r="Q78" s="3">
        <v>5</v>
      </c>
      <c r="R78" s="3">
        <v>2</v>
      </c>
      <c r="S78" s="3">
        <v>0</v>
      </c>
      <c r="T78" s="3">
        <v>1</v>
      </c>
      <c r="U78" s="3">
        <v>0</v>
      </c>
      <c r="V78" s="3">
        <v>1</v>
      </c>
      <c r="W78" s="3">
        <v>2</v>
      </c>
      <c r="X78" s="3"/>
      <c r="Y78" s="5">
        <f t="shared" si="1"/>
        <v>32</v>
      </c>
    </row>
    <row r="79" spans="1:25" ht="15.75">
      <c r="A79" s="1">
        <v>211</v>
      </c>
      <c r="B79" s="2" t="s">
        <v>186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5" t="s">
        <v>212</v>
      </c>
    </row>
    <row r="80" spans="1:25" ht="15.75">
      <c r="A80" s="1">
        <v>212</v>
      </c>
      <c r="B80" s="2" t="s">
        <v>187</v>
      </c>
      <c r="C80" s="3">
        <v>5</v>
      </c>
      <c r="D80" s="3">
        <v>2</v>
      </c>
      <c r="E80" s="3">
        <v>0</v>
      </c>
      <c r="F80" s="3">
        <v>3</v>
      </c>
      <c r="G80" s="3">
        <v>3</v>
      </c>
      <c r="H80" s="3"/>
      <c r="I80" s="3"/>
      <c r="J80" s="3">
        <v>3</v>
      </c>
      <c r="K80" s="3"/>
      <c r="L80" s="3"/>
      <c r="M80" s="3">
        <v>0</v>
      </c>
      <c r="N80" s="3">
        <v>1</v>
      </c>
      <c r="O80" s="3"/>
      <c r="P80" s="3">
        <v>5</v>
      </c>
      <c r="Q80" s="3">
        <v>1</v>
      </c>
      <c r="R80" s="3">
        <v>0</v>
      </c>
      <c r="S80" s="3">
        <v>1</v>
      </c>
      <c r="T80" s="3">
        <v>1</v>
      </c>
      <c r="U80" s="3">
        <v>0</v>
      </c>
      <c r="V80" s="3">
        <v>1</v>
      </c>
      <c r="W80" s="3">
        <v>2</v>
      </c>
      <c r="X80" s="3"/>
      <c r="Y80" s="5">
        <f t="shared" si="1"/>
        <v>28</v>
      </c>
    </row>
  </sheetData>
  <mergeCells count="10">
    <mergeCell ref="Y4:Y5"/>
    <mergeCell ref="A4:A5"/>
    <mergeCell ref="B4:B5"/>
    <mergeCell ref="C4:W4"/>
    <mergeCell ref="X4:X5"/>
    <mergeCell ref="Y45:Y46"/>
    <mergeCell ref="A45:A46"/>
    <mergeCell ref="B45:B46"/>
    <mergeCell ref="C45:W45"/>
    <mergeCell ref="X45:X46"/>
  </mergeCells>
  <printOptions horizontalCentered="1" verticalCentered="1"/>
  <pageMargins left="0.2362204724409449" right="0.75" top="0.45" bottom="0.49" header="0" footer="0"/>
  <pageSetup horizontalDpi="600" verticalDpi="600" orientation="landscape" paperSize="9" scale="74" r:id="rId1"/>
  <rowBreaks count="1" manualBreakCount="1">
    <brk id="40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33"/>
  <sheetViews>
    <sheetView showGridLines="0" workbookViewId="0" topLeftCell="H16">
      <selection activeCell="AD20" sqref="AD20"/>
    </sheetView>
  </sheetViews>
  <sheetFormatPr defaultColWidth="11.421875" defaultRowHeight="12.75"/>
  <cols>
    <col min="1" max="1" width="8.7109375" style="10" customWidth="1"/>
    <col min="2" max="2" width="34.28125" style="10" customWidth="1"/>
    <col min="3" max="23" width="3.7109375" style="10" customWidth="1"/>
    <col min="24" max="24" width="7.28125" style="10" customWidth="1"/>
    <col min="25" max="25" width="14.00390625" style="10" customWidth="1"/>
    <col min="26" max="16384" width="11.421875" style="4" customWidth="1"/>
  </cols>
  <sheetData>
    <row r="1" spans="1:25" ht="15.7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8" t="s">
        <v>6</v>
      </c>
      <c r="V1" s="59" t="s">
        <v>195</v>
      </c>
      <c r="W1" s="4"/>
      <c r="X1" s="4"/>
      <c r="Y1" s="4"/>
    </row>
    <row r="2" spans="1:25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75">
      <c r="A3" s="81" t="s">
        <v>1</v>
      </c>
      <c r="B3" s="81" t="s">
        <v>2</v>
      </c>
      <c r="C3" s="84" t="s">
        <v>3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1" t="s">
        <v>4</v>
      </c>
      <c r="Y3" s="81" t="s">
        <v>5</v>
      </c>
    </row>
    <row r="4" spans="1:25" ht="18" customHeight="1">
      <c r="A4" s="83"/>
      <c r="B4" s="83"/>
      <c r="C4" s="53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3">
        <v>10</v>
      </c>
      <c r="M4" s="53">
        <v>11</v>
      </c>
      <c r="N4" s="53">
        <v>12</v>
      </c>
      <c r="O4" s="53">
        <v>13</v>
      </c>
      <c r="P4" s="53">
        <v>14</v>
      </c>
      <c r="Q4" s="53">
        <v>15</v>
      </c>
      <c r="R4" s="53">
        <v>16</v>
      </c>
      <c r="S4" s="53">
        <v>17</v>
      </c>
      <c r="T4" s="53">
        <v>18</v>
      </c>
      <c r="U4" s="53">
        <v>19</v>
      </c>
      <c r="V4" s="53">
        <v>20</v>
      </c>
      <c r="W4" s="53">
        <v>21</v>
      </c>
      <c r="X4" s="81"/>
      <c r="Y4" s="81"/>
    </row>
    <row r="5" spans="1:25" ht="15.75">
      <c r="A5" s="1">
        <v>214</v>
      </c>
      <c r="B5" s="2" t="s">
        <v>189</v>
      </c>
      <c r="C5" s="5">
        <v>0</v>
      </c>
      <c r="D5" s="5">
        <v>1</v>
      </c>
      <c r="E5" s="5">
        <v>1</v>
      </c>
      <c r="F5" s="5">
        <v>0</v>
      </c>
      <c r="G5" s="5">
        <v>0</v>
      </c>
      <c r="H5" s="5">
        <v>5</v>
      </c>
      <c r="I5" s="5">
        <v>0</v>
      </c>
      <c r="J5" s="5">
        <v>1</v>
      </c>
      <c r="K5" s="5">
        <v>0</v>
      </c>
      <c r="L5" s="5">
        <v>0</v>
      </c>
      <c r="M5" s="5">
        <v>3</v>
      </c>
      <c r="N5" s="5">
        <v>1</v>
      </c>
      <c r="O5" s="5">
        <v>0</v>
      </c>
      <c r="P5" s="5">
        <v>0</v>
      </c>
      <c r="Q5" s="5">
        <v>1</v>
      </c>
      <c r="R5" s="5">
        <v>0</v>
      </c>
      <c r="S5" s="5">
        <v>0</v>
      </c>
      <c r="T5" s="5">
        <v>1</v>
      </c>
      <c r="U5" s="5">
        <v>1</v>
      </c>
      <c r="V5" s="5">
        <v>1</v>
      </c>
      <c r="W5" s="5">
        <v>1</v>
      </c>
      <c r="X5" s="5"/>
      <c r="Y5" s="5">
        <f aca="true" t="shared" si="0" ref="Y5:Y10">SUM(C5:X5)</f>
        <v>17</v>
      </c>
    </row>
    <row r="6" spans="1:25" ht="15.75">
      <c r="A6" s="1">
        <v>215</v>
      </c>
      <c r="B6" s="2" t="s">
        <v>190</v>
      </c>
      <c r="C6" s="5">
        <v>0</v>
      </c>
      <c r="D6" s="5">
        <v>1</v>
      </c>
      <c r="E6" s="5">
        <v>0</v>
      </c>
      <c r="F6" s="5">
        <v>5</v>
      </c>
      <c r="G6" s="5">
        <v>3</v>
      </c>
      <c r="H6" s="5">
        <v>3</v>
      </c>
      <c r="I6" s="5">
        <v>3</v>
      </c>
      <c r="J6" s="5">
        <v>0</v>
      </c>
      <c r="K6" s="5">
        <v>0</v>
      </c>
      <c r="L6" s="5">
        <v>0</v>
      </c>
      <c r="M6" s="5">
        <v>3</v>
      </c>
      <c r="N6" s="5">
        <v>0</v>
      </c>
      <c r="O6" s="5">
        <v>1</v>
      </c>
      <c r="P6" s="5">
        <v>3</v>
      </c>
      <c r="Q6" s="5">
        <v>3</v>
      </c>
      <c r="R6" s="5">
        <v>1</v>
      </c>
      <c r="S6" s="5">
        <v>0</v>
      </c>
      <c r="T6" s="5">
        <v>3</v>
      </c>
      <c r="U6" s="5">
        <v>0</v>
      </c>
      <c r="V6" s="5">
        <v>2</v>
      </c>
      <c r="W6" s="5">
        <v>3</v>
      </c>
      <c r="X6" s="5"/>
      <c r="Y6" s="5">
        <f t="shared" si="0"/>
        <v>34</v>
      </c>
    </row>
    <row r="7" spans="1:25" ht="15.75">
      <c r="A7" s="1">
        <v>216</v>
      </c>
      <c r="B7" s="2" t="s">
        <v>191</v>
      </c>
      <c r="C7" s="5">
        <v>5</v>
      </c>
      <c r="D7" s="5">
        <v>1</v>
      </c>
      <c r="E7" s="5">
        <v>0</v>
      </c>
      <c r="F7" s="5">
        <v>1</v>
      </c>
      <c r="G7" s="5">
        <v>0</v>
      </c>
      <c r="H7" s="5">
        <v>5</v>
      </c>
      <c r="I7" s="5">
        <v>5</v>
      </c>
      <c r="J7" s="5">
        <v>3</v>
      </c>
      <c r="K7" s="5">
        <v>0</v>
      </c>
      <c r="L7" s="5">
        <v>0</v>
      </c>
      <c r="M7" s="5">
        <v>3</v>
      </c>
      <c r="N7" s="5">
        <v>0</v>
      </c>
      <c r="O7" s="5">
        <v>3</v>
      </c>
      <c r="P7" s="5">
        <v>5</v>
      </c>
      <c r="Q7" s="5">
        <v>3</v>
      </c>
      <c r="R7" s="5">
        <v>1</v>
      </c>
      <c r="S7" s="5">
        <v>1</v>
      </c>
      <c r="T7" s="5">
        <v>1</v>
      </c>
      <c r="U7" s="5">
        <v>0</v>
      </c>
      <c r="V7" s="5">
        <v>2</v>
      </c>
      <c r="W7" s="5">
        <v>1</v>
      </c>
      <c r="X7" s="5"/>
      <c r="Y7" s="5">
        <f t="shared" si="0"/>
        <v>40</v>
      </c>
    </row>
    <row r="8" spans="1:25" ht="15.75">
      <c r="A8" s="1">
        <v>218</v>
      </c>
      <c r="B8" s="2" t="s">
        <v>192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5</v>
      </c>
      <c r="I8" s="5">
        <v>0</v>
      </c>
      <c r="J8" s="5">
        <v>5</v>
      </c>
      <c r="K8" s="5">
        <v>0</v>
      </c>
      <c r="L8" s="5">
        <v>0</v>
      </c>
      <c r="M8" s="5">
        <v>2</v>
      </c>
      <c r="N8" s="5">
        <v>1</v>
      </c>
      <c r="O8" s="5">
        <v>0</v>
      </c>
      <c r="P8" s="5">
        <v>0</v>
      </c>
      <c r="Q8" s="5">
        <v>3</v>
      </c>
      <c r="R8" s="5">
        <v>0</v>
      </c>
      <c r="S8" s="5">
        <v>0</v>
      </c>
      <c r="T8" s="5">
        <v>1</v>
      </c>
      <c r="U8" s="5">
        <v>0</v>
      </c>
      <c r="V8" s="5">
        <v>0</v>
      </c>
      <c r="W8" s="5">
        <v>0</v>
      </c>
      <c r="X8" s="5"/>
      <c r="Y8" s="5">
        <f t="shared" si="0"/>
        <v>17</v>
      </c>
    </row>
    <row r="9" spans="1:25" ht="15.75">
      <c r="A9" s="1">
        <v>219</v>
      </c>
      <c r="B9" s="2" t="s">
        <v>193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5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</v>
      </c>
      <c r="U9" s="5">
        <v>0</v>
      </c>
      <c r="V9" s="5">
        <v>0</v>
      </c>
      <c r="W9" s="5">
        <v>0</v>
      </c>
      <c r="X9" s="5"/>
      <c r="Y9" s="5">
        <f t="shared" si="0"/>
        <v>7</v>
      </c>
    </row>
    <row r="10" spans="1:25" ht="15.75">
      <c r="A10" s="1">
        <v>220</v>
      </c>
      <c r="B10" s="2" t="s">
        <v>194</v>
      </c>
      <c r="C10" s="5">
        <v>5</v>
      </c>
      <c r="D10" s="5">
        <v>3</v>
      </c>
      <c r="E10" s="5">
        <v>3</v>
      </c>
      <c r="F10" s="5">
        <v>5</v>
      </c>
      <c r="G10" s="5">
        <v>5</v>
      </c>
      <c r="H10" s="5">
        <v>5</v>
      </c>
      <c r="I10" s="5">
        <v>5</v>
      </c>
      <c r="J10" s="5">
        <v>5</v>
      </c>
      <c r="K10" s="5">
        <v>2</v>
      </c>
      <c r="L10" s="5">
        <v>0</v>
      </c>
      <c r="M10" s="5">
        <v>5</v>
      </c>
      <c r="N10" s="5">
        <v>1</v>
      </c>
      <c r="O10" s="5">
        <v>5</v>
      </c>
      <c r="P10" s="5">
        <v>5</v>
      </c>
      <c r="Q10" s="5">
        <v>0</v>
      </c>
      <c r="R10" s="5">
        <v>2</v>
      </c>
      <c r="S10" s="5">
        <v>3</v>
      </c>
      <c r="T10" s="5">
        <v>5</v>
      </c>
      <c r="U10" s="5">
        <v>5</v>
      </c>
      <c r="V10" s="5">
        <v>3</v>
      </c>
      <c r="W10" s="5">
        <v>3</v>
      </c>
      <c r="X10" s="5"/>
      <c r="Y10" s="5">
        <f t="shared" si="0"/>
        <v>75</v>
      </c>
    </row>
    <row r="11" spans="3:25" ht="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9"/>
    </row>
    <row r="12" spans="2:25" ht="15">
      <c r="B12" s="10" t="s">
        <v>208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9"/>
    </row>
    <row r="13" spans="3:25" ht="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9"/>
    </row>
    <row r="14" spans="1:25" ht="15.75">
      <c r="A14" s="56" t="s">
        <v>0</v>
      </c>
      <c r="B14" s="57"/>
      <c r="C14" s="57"/>
      <c r="D14" s="57"/>
      <c r="E14" s="57"/>
      <c r="F14" s="57"/>
      <c r="G14" s="57"/>
      <c r="H14" s="5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8" t="s">
        <v>6</v>
      </c>
      <c r="V14" s="59" t="s">
        <v>195</v>
      </c>
      <c r="W14" s="4"/>
      <c r="X14" s="4"/>
      <c r="Y14" s="4"/>
    </row>
    <row r="15" spans="1:25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.75">
      <c r="A16" s="81" t="s">
        <v>1</v>
      </c>
      <c r="B16" s="81" t="s">
        <v>2</v>
      </c>
      <c r="C16" s="84" t="s">
        <v>3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1" t="s">
        <v>4</v>
      </c>
      <c r="Y16" s="81" t="s">
        <v>5</v>
      </c>
    </row>
    <row r="17" spans="1:25" ht="15.75">
      <c r="A17" s="83"/>
      <c r="B17" s="83"/>
      <c r="C17" s="53">
        <v>1</v>
      </c>
      <c r="D17" s="53">
        <v>2</v>
      </c>
      <c r="E17" s="53">
        <v>3</v>
      </c>
      <c r="F17" s="53">
        <v>4</v>
      </c>
      <c r="G17" s="53">
        <v>5</v>
      </c>
      <c r="H17" s="53">
        <v>6</v>
      </c>
      <c r="I17" s="53">
        <v>7</v>
      </c>
      <c r="J17" s="53">
        <v>8</v>
      </c>
      <c r="K17" s="53">
        <v>9</v>
      </c>
      <c r="L17" s="53">
        <v>10</v>
      </c>
      <c r="M17" s="53">
        <v>11</v>
      </c>
      <c r="N17" s="53">
        <v>12</v>
      </c>
      <c r="O17" s="53">
        <v>13</v>
      </c>
      <c r="P17" s="53">
        <v>14</v>
      </c>
      <c r="Q17" s="53">
        <v>15</v>
      </c>
      <c r="R17" s="53">
        <v>16</v>
      </c>
      <c r="S17" s="53">
        <v>17</v>
      </c>
      <c r="T17" s="53">
        <v>18</v>
      </c>
      <c r="U17" s="53">
        <v>19</v>
      </c>
      <c r="V17" s="53">
        <v>20</v>
      </c>
      <c r="W17" s="53">
        <v>21</v>
      </c>
      <c r="X17" s="81"/>
      <c r="Y17" s="81"/>
    </row>
    <row r="18" spans="1:25" ht="15.75">
      <c r="A18" s="1">
        <v>214</v>
      </c>
      <c r="B18" s="2" t="s">
        <v>189</v>
      </c>
      <c r="C18" s="5">
        <v>2</v>
      </c>
      <c r="D18" s="5">
        <v>1</v>
      </c>
      <c r="E18" s="5">
        <v>1</v>
      </c>
      <c r="F18" s="5">
        <v>0</v>
      </c>
      <c r="G18" s="5">
        <v>0</v>
      </c>
      <c r="H18" s="5"/>
      <c r="I18" s="5"/>
      <c r="J18" s="5">
        <v>2</v>
      </c>
      <c r="K18" s="5"/>
      <c r="L18" s="5"/>
      <c r="M18" s="5">
        <v>2</v>
      </c>
      <c r="N18" s="5">
        <v>2</v>
      </c>
      <c r="O18" s="5"/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1</v>
      </c>
      <c r="W18" s="5">
        <v>0</v>
      </c>
      <c r="X18" s="5"/>
      <c r="Y18" s="5">
        <f>SUM(C18:X18)</f>
        <v>11</v>
      </c>
    </row>
    <row r="19" spans="1:25" ht="15.75">
      <c r="A19" s="1">
        <v>215</v>
      </c>
      <c r="B19" s="2" t="s">
        <v>190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 t="s">
        <v>212</v>
      </c>
    </row>
    <row r="20" spans="1:25" ht="15.75">
      <c r="A20" s="1">
        <v>216</v>
      </c>
      <c r="B20" s="2" t="s">
        <v>191</v>
      </c>
      <c r="C20" s="5">
        <v>2</v>
      </c>
      <c r="D20" s="5">
        <v>1</v>
      </c>
      <c r="E20" s="5">
        <v>0</v>
      </c>
      <c r="F20" s="5">
        <v>1</v>
      </c>
      <c r="G20" s="5">
        <v>1</v>
      </c>
      <c r="H20" s="5"/>
      <c r="I20" s="5"/>
      <c r="J20" s="5">
        <v>3</v>
      </c>
      <c r="K20" s="5"/>
      <c r="L20" s="5"/>
      <c r="M20" s="5">
        <v>1</v>
      </c>
      <c r="N20" s="5">
        <v>0</v>
      </c>
      <c r="O20" s="5"/>
      <c r="P20" s="5">
        <v>0</v>
      </c>
      <c r="Q20" s="5">
        <v>3</v>
      </c>
      <c r="R20" s="5">
        <v>2</v>
      </c>
      <c r="S20" s="5">
        <v>0</v>
      </c>
      <c r="T20" s="5">
        <v>0</v>
      </c>
      <c r="U20" s="5">
        <v>0</v>
      </c>
      <c r="V20" s="5">
        <v>3</v>
      </c>
      <c r="W20" s="5">
        <v>0</v>
      </c>
      <c r="X20" s="5"/>
      <c r="Y20" s="5">
        <f>SUM(C20:X20)</f>
        <v>17</v>
      </c>
    </row>
    <row r="21" spans="1:25" ht="15.75">
      <c r="A21" s="1">
        <v>218</v>
      </c>
      <c r="B21" s="2" t="s">
        <v>192</v>
      </c>
      <c r="C21" s="5">
        <v>5</v>
      </c>
      <c r="D21" s="5">
        <v>1</v>
      </c>
      <c r="E21" s="5">
        <v>0</v>
      </c>
      <c r="F21" s="5">
        <v>0</v>
      </c>
      <c r="G21" s="5">
        <v>5</v>
      </c>
      <c r="H21" s="5"/>
      <c r="I21" s="5"/>
      <c r="J21" s="5">
        <v>1</v>
      </c>
      <c r="K21" s="5"/>
      <c r="L21" s="5"/>
      <c r="M21" s="5">
        <v>0</v>
      </c>
      <c r="N21" s="5">
        <v>0</v>
      </c>
      <c r="O21" s="5"/>
      <c r="P21" s="5">
        <v>1</v>
      </c>
      <c r="Q21" s="5">
        <v>1</v>
      </c>
      <c r="R21" s="5">
        <v>0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  <c r="X21" s="5"/>
      <c r="Y21" s="5">
        <f>SUM(C21:X21)</f>
        <v>15</v>
      </c>
    </row>
    <row r="22" spans="1:25" ht="15.75">
      <c r="A22" s="1">
        <v>219</v>
      </c>
      <c r="B22" s="2" t="s">
        <v>193</v>
      </c>
      <c r="C22" s="5">
        <v>5</v>
      </c>
      <c r="D22" s="5">
        <v>0</v>
      </c>
      <c r="E22" s="5">
        <v>0</v>
      </c>
      <c r="F22" s="5">
        <v>0</v>
      </c>
      <c r="G22" s="5">
        <v>0</v>
      </c>
      <c r="H22" s="5"/>
      <c r="I22" s="5"/>
      <c r="J22" s="5">
        <v>0</v>
      </c>
      <c r="K22" s="5"/>
      <c r="L22" s="5"/>
      <c r="M22" s="5">
        <v>0</v>
      </c>
      <c r="N22" s="5">
        <v>0</v>
      </c>
      <c r="O22" s="5"/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/>
      <c r="Y22" s="5">
        <f>SUM(C22:X22)</f>
        <v>5</v>
      </c>
    </row>
    <row r="23" spans="1:25" ht="15.75">
      <c r="A23" s="1">
        <v>220</v>
      </c>
      <c r="B23" s="2" t="s">
        <v>194</v>
      </c>
      <c r="C23" s="5">
        <v>5</v>
      </c>
      <c r="D23" s="5">
        <v>3</v>
      </c>
      <c r="E23" s="5">
        <v>5</v>
      </c>
      <c r="F23" s="5">
        <v>5</v>
      </c>
      <c r="G23" s="5">
        <v>3</v>
      </c>
      <c r="H23" s="5"/>
      <c r="I23" s="5"/>
      <c r="J23" s="5">
        <v>5</v>
      </c>
      <c r="K23" s="5"/>
      <c r="L23" s="5"/>
      <c r="M23" s="5">
        <v>3</v>
      </c>
      <c r="N23" s="5">
        <v>3</v>
      </c>
      <c r="O23" s="5"/>
      <c r="P23" s="5">
        <v>5</v>
      </c>
      <c r="Q23" s="5">
        <v>5</v>
      </c>
      <c r="R23" s="5">
        <v>1</v>
      </c>
      <c r="S23" s="5">
        <v>3</v>
      </c>
      <c r="T23" s="5">
        <v>5</v>
      </c>
      <c r="U23" s="5">
        <v>5</v>
      </c>
      <c r="V23" s="5">
        <v>3</v>
      </c>
      <c r="W23" s="5">
        <v>1</v>
      </c>
      <c r="X23" s="5"/>
      <c r="Y23" s="5">
        <f>SUM(C23:X23)</f>
        <v>60</v>
      </c>
    </row>
    <row r="24" spans="1:25" ht="15.75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.75">
      <c r="A25" s="7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.75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3:25" ht="1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30" spans="1:25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</sheetData>
  <mergeCells count="10">
    <mergeCell ref="Y16:Y17"/>
    <mergeCell ref="A16:A17"/>
    <mergeCell ref="B16:B17"/>
    <mergeCell ref="C16:W16"/>
    <mergeCell ref="X16:X17"/>
    <mergeCell ref="Y3:Y4"/>
    <mergeCell ref="A3:A4"/>
    <mergeCell ref="B3:B4"/>
    <mergeCell ref="C3:W3"/>
    <mergeCell ref="X3:X4"/>
  </mergeCells>
  <printOptions horizontalCentered="1" verticalCentered="1"/>
  <pageMargins left="0.2362204724409449" right="0.75" top="1" bottom="1" header="0" footer="0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workbookViewId="0" topLeftCell="A43">
      <selection activeCell="AG26" sqref="AG26"/>
    </sheetView>
  </sheetViews>
  <sheetFormatPr defaultColWidth="11.421875" defaultRowHeight="12.75"/>
  <cols>
    <col min="1" max="1" width="7.00390625" style="10" customWidth="1"/>
    <col min="2" max="2" width="41.57421875" style="10" customWidth="1"/>
    <col min="3" max="23" width="3.7109375" style="10" customWidth="1"/>
    <col min="24" max="24" width="7.28125" style="10" customWidth="1"/>
    <col min="25" max="25" width="11.421875" style="10" customWidth="1"/>
    <col min="26" max="16384" width="11.421875" style="4" customWidth="1"/>
  </cols>
  <sheetData>
    <row r="1" spans="1:25" ht="15">
      <c r="A1" s="5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8" t="s">
        <v>6</v>
      </c>
      <c r="V2" s="59" t="s">
        <v>28</v>
      </c>
      <c r="W2" s="4"/>
      <c r="X2" s="4"/>
      <c r="Y2" s="4"/>
    </row>
    <row r="3" spans="1:25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81" t="s">
        <v>1</v>
      </c>
      <c r="B4" s="81" t="s">
        <v>2</v>
      </c>
      <c r="C4" s="84" t="s">
        <v>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1" t="s">
        <v>4</v>
      </c>
      <c r="Y4" s="81" t="s">
        <v>5</v>
      </c>
    </row>
    <row r="5" spans="1:25" ht="18" customHeight="1">
      <c r="A5" s="83"/>
      <c r="B5" s="83"/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3">
        <v>12</v>
      </c>
      <c r="O5" s="53">
        <v>13</v>
      </c>
      <c r="P5" s="53">
        <v>14</v>
      </c>
      <c r="Q5" s="53">
        <v>15</v>
      </c>
      <c r="R5" s="53">
        <v>16</v>
      </c>
      <c r="S5" s="53">
        <v>17</v>
      </c>
      <c r="T5" s="53">
        <v>18</v>
      </c>
      <c r="U5" s="53">
        <v>19</v>
      </c>
      <c r="V5" s="53">
        <v>20</v>
      </c>
      <c r="W5" s="53">
        <v>21</v>
      </c>
      <c r="X5" s="81"/>
      <c r="Y5" s="81"/>
    </row>
    <row r="6" spans="1:25" ht="15.75">
      <c r="A6" s="1">
        <v>5</v>
      </c>
      <c r="B6" s="2" t="s">
        <v>11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/>
      <c r="I6" s="5"/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/>
      <c r="Y6" s="5">
        <f aca="true" t="shared" si="0" ref="Y6:Y26">SUM(C6:X6)</f>
        <v>0</v>
      </c>
    </row>
    <row r="7" spans="1:25" ht="15.75">
      <c r="A7" s="1">
        <v>14</v>
      </c>
      <c r="B7" s="2" t="s">
        <v>19</v>
      </c>
      <c r="C7" s="5">
        <v>0</v>
      </c>
      <c r="D7" s="5">
        <v>0</v>
      </c>
      <c r="E7" s="5">
        <v>0</v>
      </c>
      <c r="F7" s="5">
        <v>1</v>
      </c>
      <c r="G7" s="5">
        <v>0</v>
      </c>
      <c r="H7" s="5"/>
      <c r="I7" s="5"/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/>
      <c r="Y7" s="5">
        <f t="shared" si="0"/>
        <v>1</v>
      </c>
    </row>
    <row r="8" spans="1:25" ht="15.75">
      <c r="A8" s="1">
        <v>1</v>
      </c>
      <c r="B8" s="2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/>
      <c r="I8" s="5"/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/>
      <c r="Y8" s="5">
        <f t="shared" si="0"/>
        <v>1</v>
      </c>
    </row>
    <row r="9" spans="1:25" ht="15.75">
      <c r="A9" s="1">
        <v>15</v>
      </c>
      <c r="B9" s="2" t="s">
        <v>20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/>
      <c r="I9" s="5"/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2</v>
      </c>
      <c r="W9" s="5">
        <v>0</v>
      </c>
      <c r="X9" s="5"/>
      <c r="Y9" s="5">
        <f t="shared" si="0"/>
        <v>2</v>
      </c>
    </row>
    <row r="10" spans="1:25" ht="15.75">
      <c r="A10" s="1">
        <v>18</v>
      </c>
      <c r="B10" s="2" t="s">
        <v>23</v>
      </c>
      <c r="C10" s="5">
        <v>0</v>
      </c>
      <c r="D10" s="5">
        <v>0</v>
      </c>
      <c r="E10" s="5">
        <v>0</v>
      </c>
      <c r="F10" s="5">
        <v>2</v>
      </c>
      <c r="G10" s="5">
        <v>0</v>
      </c>
      <c r="H10" s="5"/>
      <c r="I10" s="5"/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/>
      <c r="Y10" s="5">
        <f t="shared" si="0"/>
        <v>3</v>
      </c>
    </row>
    <row r="11" spans="1:25" ht="15.75">
      <c r="A11" s="1">
        <v>23</v>
      </c>
      <c r="B11" s="2" t="s">
        <v>27</v>
      </c>
      <c r="C11" s="5">
        <v>0</v>
      </c>
      <c r="D11" s="5">
        <v>1</v>
      </c>
      <c r="E11" s="5">
        <v>0</v>
      </c>
      <c r="F11" s="5">
        <v>1</v>
      </c>
      <c r="G11" s="5">
        <v>0</v>
      </c>
      <c r="H11" s="5"/>
      <c r="I11" s="5"/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/>
      <c r="Y11" s="5">
        <f t="shared" si="0"/>
        <v>3</v>
      </c>
    </row>
    <row r="12" spans="1:25" ht="15.75">
      <c r="A12" s="1">
        <v>2</v>
      </c>
      <c r="B12" s="3" t="s">
        <v>8</v>
      </c>
      <c r="C12" s="5">
        <v>0</v>
      </c>
      <c r="D12" s="5">
        <v>0</v>
      </c>
      <c r="E12" s="5">
        <v>0</v>
      </c>
      <c r="F12" s="5">
        <v>1</v>
      </c>
      <c r="G12" s="5">
        <v>1</v>
      </c>
      <c r="H12" s="5"/>
      <c r="I12" s="5"/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5">
        <v>0</v>
      </c>
      <c r="U12" s="5">
        <v>0</v>
      </c>
      <c r="V12" s="5">
        <v>1</v>
      </c>
      <c r="W12" s="5">
        <v>0</v>
      </c>
      <c r="X12" s="5"/>
      <c r="Y12" s="5">
        <f t="shared" si="0"/>
        <v>5</v>
      </c>
    </row>
    <row r="13" spans="1:25" ht="15.75">
      <c r="A13" s="1">
        <v>4</v>
      </c>
      <c r="B13" s="2" t="s">
        <v>10</v>
      </c>
      <c r="C13" s="5">
        <v>1</v>
      </c>
      <c r="D13" s="5">
        <v>0</v>
      </c>
      <c r="E13" s="5">
        <v>0</v>
      </c>
      <c r="F13" s="5">
        <v>0</v>
      </c>
      <c r="G13" s="5">
        <v>0</v>
      </c>
      <c r="H13" s="5"/>
      <c r="I13" s="5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2</v>
      </c>
      <c r="S13" s="5">
        <v>0</v>
      </c>
      <c r="T13" s="5">
        <v>2</v>
      </c>
      <c r="U13" s="5">
        <v>1</v>
      </c>
      <c r="V13" s="5">
        <v>0</v>
      </c>
      <c r="W13" s="5">
        <v>0</v>
      </c>
      <c r="X13" s="5"/>
      <c r="Y13" s="5">
        <f t="shared" si="0"/>
        <v>6</v>
      </c>
    </row>
    <row r="14" spans="1:25" ht="15.75">
      <c r="A14" s="1">
        <v>20</v>
      </c>
      <c r="B14" s="2" t="s">
        <v>25</v>
      </c>
      <c r="C14" s="5">
        <v>0</v>
      </c>
      <c r="D14" s="5">
        <v>0</v>
      </c>
      <c r="E14" s="5">
        <v>0</v>
      </c>
      <c r="F14" s="5">
        <v>2</v>
      </c>
      <c r="G14" s="5">
        <v>1</v>
      </c>
      <c r="H14" s="5"/>
      <c r="I14" s="5"/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0</v>
      </c>
      <c r="S14" s="5">
        <v>1</v>
      </c>
      <c r="T14" s="5">
        <v>0</v>
      </c>
      <c r="U14" s="5">
        <v>0</v>
      </c>
      <c r="V14" s="5">
        <v>1</v>
      </c>
      <c r="W14" s="5">
        <v>0</v>
      </c>
      <c r="X14" s="5"/>
      <c r="Y14" s="5">
        <f t="shared" si="0"/>
        <v>6</v>
      </c>
    </row>
    <row r="15" spans="1:25" ht="15.75">
      <c r="A15" s="1">
        <v>11</v>
      </c>
      <c r="B15" s="2" t="s">
        <v>16</v>
      </c>
      <c r="C15" s="5">
        <v>0</v>
      </c>
      <c r="D15" s="5">
        <v>0</v>
      </c>
      <c r="E15" s="5">
        <v>0</v>
      </c>
      <c r="F15" s="5">
        <v>3</v>
      </c>
      <c r="G15" s="5">
        <v>0</v>
      </c>
      <c r="H15" s="5"/>
      <c r="I15" s="5"/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1</v>
      </c>
      <c r="V15" s="5">
        <v>0</v>
      </c>
      <c r="W15" s="5">
        <v>0</v>
      </c>
      <c r="X15" s="5"/>
      <c r="Y15" s="5">
        <f t="shared" si="0"/>
        <v>8</v>
      </c>
    </row>
    <row r="16" spans="1:25" ht="15.75">
      <c r="A16" s="1">
        <v>13</v>
      </c>
      <c r="B16" s="2" t="s">
        <v>18</v>
      </c>
      <c r="C16" s="5">
        <v>1</v>
      </c>
      <c r="D16" s="5">
        <v>0</v>
      </c>
      <c r="E16" s="5">
        <v>0</v>
      </c>
      <c r="F16" s="5">
        <v>5</v>
      </c>
      <c r="G16" s="5">
        <v>0</v>
      </c>
      <c r="H16" s="5"/>
      <c r="I16" s="5"/>
      <c r="J16" s="5">
        <v>0</v>
      </c>
      <c r="K16" s="5">
        <v>0</v>
      </c>
      <c r="L16" s="5">
        <v>0</v>
      </c>
      <c r="M16" s="5">
        <v>0</v>
      </c>
      <c r="N16" s="5">
        <v>3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/>
      <c r="Y16" s="5">
        <f t="shared" si="0"/>
        <v>10</v>
      </c>
    </row>
    <row r="17" spans="1:25" ht="15.75">
      <c r="A17" s="1">
        <v>22</v>
      </c>
      <c r="B17" s="2" t="s">
        <v>26</v>
      </c>
      <c r="C17" s="5">
        <v>0</v>
      </c>
      <c r="D17" s="5">
        <v>0</v>
      </c>
      <c r="E17" s="5">
        <v>0</v>
      </c>
      <c r="F17" s="5">
        <v>0</v>
      </c>
      <c r="G17" s="5">
        <v>3</v>
      </c>
      <c r="H17" s="5"/>
      <c r="I17" s="5"/>
      <c r="J17" s="5">
        <v>0</v>
      </c>
      <c r="K17" s="5">
        <v>1</v>
      </c>
      <c r="L17" s="5">
        <v>0</v>
      </c>
      <c r="M17" s="5">
        <v>2</v>
      </c>
      <c r="N17" s="5">
        <v>0</v>
      </c>
      <c r="O17" s="5">
        <v>1</v>
      </c>
      <c r="P17" s="5">
        <v>0</v>
      </c>
      <c r="Q17" s="5">
        <v>1</v>
      </c>
      <c r="R17" s="5">
        <v>0</v>
      </c>
      <c r="S17" s="5">
        <v>1</v>
      </c>
      <c r="T17" s="5">
        <v>1</v>
      </c>
      <c r="U17" s="5">
        <v>0</v>
      </c>
      <c r="V17" s="5">
        <v>0</v>
      </c>
      <c r="W17" s="5">
        <v>0</v>
      </c>
      <c r="X17" s="5"/>
      <c r="Y17" s="5">
        <f t="shared" si="0"/>
        <v>10</v>
      </c>
    </row>
    <row r="18" spans="1:25" ht="15.75">
      <c r="A18" s="1">
        <v>9</v>
      </c>
      <c r="B18" s="2" t="s">
        <v>14</v>
      </c>
      <c r="C18" s="5">
        <v>0</v>
      </c>
      <c r="D18" s="5">
        <v>0</v>
      </c>
      <c r="E18" s="5">
        <v>0</v>
      </c>
      <c r="F18" s="5">
        <v>5</v>
      </c>
      <c r="G18" s="5">
        <v>0</v>
      </c>
      <c r="H18" s="5"/>
      <c r="I18" s="5"/>
      <c r="J18" s="5">
        <v>0</v>
      </c>
      <c r="K18" s="5">
        <v>1</v>
      </c>
      <c r="L18" s="5">
        <v>0</v>
      </c>
      <c r="M18" s="5">
        <v>0</v>
      </c>
      <c r="N18" s="5">
        <v>2</v>
      </c>
      <c r="O18" s="5">
        <v>0</v>
      </c>
      <c r="P18" s="5">
        <v>1</v>
      </c>
      <c r="Q18" s="5">
        <v>2</v>
      </c>
      <c r="R18" s="5">
        <v>2</v>
      </c>
      <c r="S18" s="5">
        <v>0</v>
      </c>
      <c r="T18" s="5">
        <v>1</v>
      </c>
      <c r="U18" s="5">
        <v>0</v>
      </c>
      <c r="V18" s="5">
        <v>1</v>
      </c>
      <c r="W18" s="5">
        <v>0</v>
      </c>
      <c r="X18" s="5"/>
      <c r="Y18" s="5">
        <f t="shared" si="0"/>
        <v>15</v>
      </c>
    </row>
    <row r="19" spans="1:25" ht="15.75">
      <c r="A19" s="1">
        <v>12</v>
      </c>
      <c r="B19" s="2" t="s">
        <v>17</v>
      </c>
      <c r="C19" s="5">
        <v>0</v>
      </c>
      <c r="D19" s="5">
        <v>0</v>
      </c>
      <c r="E19" s="5">
        <v>0</v>
      </c>
      <c r="F19" s="5">
        <v>3</v>
      </c>
      <c r="G19" s="5">
        <v>1</v>
      </c>
      <c r="H19" s="5"/>
      <c r="I19" s="5"/>
      <c r="J19" s="5">
        <v>0</v>
      </c>
      <c r="K19" s="5">
        <v>0</v>
      </c>
      <c r="L19" s="5">
        <v>0</v>
      </c>
      <c r="M19" s="5">
        <v>3</v>
      </c>
      <c r="N19" s="5">
        <v>1</v>
      </c>
      <c r="O19" s="5">
        <v>0</v>
      </c>
      <c r="P19" s="5">
        <v>1</v>
      </c>
      <c r="Q19" s="5">
        <v>0</v>
      </c>
      <c r="R19" s="5">
        <v>2</v>
      </c>
      <c r="S19" s="5">
        <v>0</v>
      </c>
      <c r="T19" s="5">
        <v>1</v>
      </c>
      <c r="U19" s="5">
        <v>1</v>
      </c>
      <c r="V19" s="5">
        <v>2</v>
      </c>
      <c r="W19" s="5">
        <v>0</v>
      </c>
      <c r="X19" s="5"/>
      <c r="Y19" s="5">
        <f t="shared" si="0"/>
        <v>15</v>
      </c>
    </row>
    <row r="20" spans="1:25" ht="15.75">
      <c r="A20" s="1">
        <v>3</v>
      </c>
      <c r="B20" s="2" t="s">
        <v>9</v>
      </c>
      <c r="C20" s="5">
        <v>0</v>
      </c>
      <c r="D20" s="5">
        <v>0</v>
      </c>
      <c r="E20" s="5">
        <v>0</v>
      </c>
      <c r="F20" s="5">
        <v>2</v>
      </c>
      <c r="G20" s="5">
        <v>1</v>
      </c>
      <c r="H20" s="5"/>
      <c r="I20" s="5"/>
      <c r="J20" s="5">
        <v>0</v>
      </c>
      <c r="K20" s="5">
        <v>5</v>
      </c>
      <c r="L20" s="5">
        <v>0</v>
      </c>
      <c r="M20" s="5">
        <v>3</v>
      </c>
      <c r="N20" s="5">
        <v>0</v>
      </c>
      <c r="O20" s="5">
        <v>0</v>
      </c>
      <c r="P20" s="5">
        <v>0</v>
      </c>
      <c r="Q20" s="5">
        <v>5</v>
      </c>
      <c r="R20" s="5">
        <v>5</v>
      </c>
      <c r="S20" s="5">
        <v>0</v>
      </c>
      <c r="T20" s="5">
        <v>0</v>
      </c>
      <c r="U20" s="5">
        <v>1</v>
      </c>
      <c r="V20" s="5">
        <v>1</v>
      </c>
      <c r="W20" s="5">
        <v>0</v>
      </c>
      <c r="X20" s="5"/>
      <c r="Y20" s="5">
        <f t="shared" si="0"/>
        <v>23</v>
      </c>
    </row>
    <row r="21" spans="1:25" ht="15.75">
      <c r="A21" s="1">
        <v>8</v>
      </c>
      <c r="B21" s="2" t="s">
        <v>13</v>
      </c>
      <c r="C21" s="5">
        <v>3</v>
      </c>
      <c r="D21" s="5">
        <v>1</v>
      </c>
      <c r="E21" s="5">
        <v>3</v>
      </c>
      <c r="F21" s="5">
        <v>5</v>
      </c>
      <c r="G21" s="5">
        <v>3</v>
      </c>
      <c r="H21" s="5"/>
      <c r="I21" s="5"/>
      <c r="J21" s="5">
        <v>0</v>
      </c>
      <c r="K21" s="5">
        <v>3</v>
      </c>
      <c r="L21" s="5">
        <v>0</v>
      </c>
      <c r="M21" s="5">
        <v>3</v>
      </c>
      <c r="N21" s="5">
        <v>2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3</v>
      </c>
      <c r="U21" s="5">
        <v>2</v>
      </c>
      <c r="V21" s="5">
        <v>5</v>
      </c>
      <c r="W21" s="5">
        <v>0</v>
      </c>
      <c r="X21" s="5"/>
      <c r="Y21" s="5">
        <f t="shared" si="0"/>
        <v>33</v>
      </c>
    </row>
    <row r="22" spans="1:25" ht="15.75">
      <c r="A22" s="1">
        <v>10</v>
      </c>
      <c r="B22" s="2" t="s">
        <v>15</v>
      </c>
      <c r="C22" s="5">
        <v>2</v>
      </c>
      <c r="D22" s="5">
        <v>1</v>
      </c>
      <c r="E22" s="5">
        <v>0</v>
      </c>
      <c r="F22" s="5">
        <v>5</v>
      </c>
      <c r="G22" s="5">
        <v>1</v>
      </c>
      <c r="H22" s="5"/>
      <c r="I22" s="5"/>
      <c r="J22" s="5">
        <v>3</v>
      </c>
      <c r="K22" s="5">
        <v>2</v>
      </c>
      <c r="L22" s="5">
        <v>0</v>
      </c>
      <c r="M22" s="5">
        <v>3</v>
      </c>
      <c r="N22" s="5">
        <v>5</v>
      </c>
      <c r="O22" s="5">
        <v>1</v>
      </c>
      <c r="P22" s="5">
        <v>0</v>
      </c>
      <c r="Q22" s="5">
        <v>3</v>
      </c>
      <c r="R22" s="5">
        <v>2</v>
      </c>
      <c r="S22" s="5">
        <v>0</v>
      </c>
      <c r="T22" s="5">
        <v>1</v>
      </c>
      <c r="U22" s="5">
        <v>3</v>
      </c>
      <c r="V22" s="5">
        <v>1</v>
      </c>
      <c r="W22" s="5">
        <v>0</v>
      </c>
      <c r="X22" s="5"/>
      <c r="Y22" s="5">
        <f t="shared" si="0"/>
        <v>33</v>
      </c>
    </row>
    <row r="23" spans="1:25" ht="15.75">
      <c r="A23" s="1">
        <v>17</v>
      </c>
      <c r="B23" s="2" t="s">
        <v>22</v>
      </c>
      <c r="C23" s="5">
        <v>2</v>
      </c>
      <c r="D23" s="5">
        <v>1</v>
      </c>
      <c r="E23" s="5">
        <v>0</v>
      </c>
      <c r="F23" s="5">
        <v>5</v>
      </c>
      <c r="G23" s="5">
        <v>3</v>
      </c>
      <c r="H23" s="5"/>
      <c r="I23" s="5"/>
      <c r="J23" s="5">
        <v>0</v>
      </c>
      <c r="K23" s="5">
        <v>1</v>
      </c>
      <c r="L23" s="5">
        <v>0</v>
      </c>
      <c r="M23" s="5">
        <v>2</v>
      </c>
      <c r="N23" s="5">
        <v>1</v>
      </c>
      <c r="O23" s="5">
        <v>5</v>
      </c>
      <c r="P23" s="5">
        <v>0</v>
      </c>
      <c r="Q23" s="5">
        <v>5</v>
      </c>
      <c r="R23" s="5">
        <v>1</v>
      </c>
      <c r="S23" s="5">
        <v>0</v>
      </c>
      <c r="T23" s="5">
        <v>2</v>
      </c>
      <c r="U23" s="5">
        <v>2</v>
      </c>
      <c r="V23" s="5">
        <v>5</v>
      </c>
      <c r="W23" s="5">
        <v>0</v>
      </c>
      <c r="X23" s="5"/>
      <c r="Y23" s="5">
        <f t="shared" si="0"/>
        <v>35</v>
      </c>
    </row>
    <row r="24" spans="1:25" ht="15.75">
      <c r="A24" s="1">
        <v>7</v>
      </c>
      <c r="B24" s="2" t="s">
        <v>198</v>
      </c>
      <c r="C24" s="5">
        <v>2</v>
      </c>
      <c r="D24" s="5">
        <v>0</v>
      </c>
      <c r="E24" s="5">
        <v>2</v>
      </c>
      <c r="F24" s="5">
        <v>5</v>
      </c>
      <c r="G24" s="5">
        <v>3</v>
      </c>
      <c r="H24" s="5"/>
      <c r="I24" s="5"/>
      <c r="J24" s="5">
        <v>2</v>
      </c>
      <c r="K24" s="5">
        <v>1</v>
      </c>
      <c r="L24" s="5">
        <v>0</v>
      </c>
      <c r="M24" s="5">
        <v>2</v>
      </c>
      <c r="N24" s="5">
        <v>2</v>
      </c>
      <c r="O24" s="5">
        <v>0</v>
      </c>
      <c r="P24" s="5">
        <v>3</v>
      </c>
      <c r="Q24" s="5">
        <v>2</v>
      </c>
      <c r="R24" s="5">
        <v>2</v>
      </c>
      <c r="S24" s="5">
        <v>0</v>
      </c>
      <c r="T24" s="5">
        <v>3</v>
      </c>
      <c r="U24" s="5">
        <v>5</v>
      </c>
      <c r="V24" s="5">
        <v>3</v>
      </c>
      <c r="W24" s="5">
        <v>0</v>
      </c>
      <c r="X24" s="5"/>
      <c r="Y24" s="5">
        <f t="shared" si="0"/>
        <v>37</v>
      </c>
    </row>
    <row r="25" spans="1:25" ht="15.75">
      <c r="A25" s="1">
        <v>6</v>
      </c>
      <c r="B25" s="2" t="s">
        <v>12</v>
      </c>
      <c r="C25" s="5">
        <v>0</v>
      </c>
      <c r="D25" s="5">
        <v>0</v>
      </c>
      <c r="E25" s="5">
        <v>0</v>
      </c>
      <c r="F25" s="5">
        <v>5</v>
      </c>
      <c r="G25" s="5">
        <v>5</v>
      </c>
      <c r="H25" s="5"/>
      <c r="I25" s="5"/>
      <c r="J25" s="5">
        <v>3</v>
      </c>
      <c r="K25" s="5">
        <v>5</v>
      </c>
      <c r="L25" s="5">
        <v>0</v>
      </c>
      <c r="M25" s="5">
        <v>3</v>
      </c>
      <c r="N25" s="5">
        <v>0</v>
      </c>
      <c r="O25" s="5">
        <v>5</v>
      </c>
      <c r="P25" s="5">
        <v>3</v>
      </c>
      <c r="Q25" s="5">
        <v>3</v>
      </c>
      <c r="R25" s="5">
        <v>2</v>
      </c>
      <c r="S25" s="5">
        <v>0</v>
      </c>
      <c r="T25" s="5">
        <v>3</v>
      </c>
      <c r="U25" s="5">
        <v>1</v>
      </c>
      <c r="V25" s="5">
        <v>1</v>
      </c>
      <c r="W25" s="5">
        <v>0</v>
      </c>
      <c r="X25" s="5"/>
      <c r="Y25" s="5">
        <f t="shared" si="0"/>
        <v>39</v>
      </c>
    </row>
    <row r="26" spans="1:25" ht="15.75">
      <c r="A26" s="1">
        <v>19</v>
      </c>
      <c r="B26" s="2" t="s">
        <v>24</v>
      </c>
      <c r="C26" s="5">
        <v>2</v>
      </c>
      <c r="D26" s="5">
        <v>3</v>
      </c>
      <c r="E26" s="5">
        <v>5</v>
      </c>
      <c r="F26" s="5">
        <v>5</v>
      </c>
      <c r="G26" s="5">
        <v>3</v>
      </c>
      <c r="H26" s="5"/>
      <c r="I26" s="5"/>
      <c r="J26" s="5">
        <v>0</v>
      </c>
      <c r="K26" s="5">
        <v>1</v>
      </c>
      <c r="L26" s="5">
        <v>0</v>
      </c>
      <c r="M26" s="5">
        <v>5</v>
      </c>
      <c r="N26" s="5">
        <v>5</v>
      </c>
      <c r="O26" s="5">
        <v>1</v>
      </c>
      <c r="P26" s="5">
        <v>3</v>
      </c>
      <c r="Q26" s="5">
        <v>2</v>
      </c>
      <c r="R26" s="5">
        <v>3</v>
      </c>
      <c r="S26" s="5">
        <v>1</v>
      </c>
      <c r="T26" s="5">
        <v>2</v>
      </c>
      <c r="U26" s="5">
        <v>1</v>
      </c>
      <c r="V26" s="5">
        <v>1</v>
      </c>
      <c r="W26" s="5">
        <v>0</v>
      </c>
      <c r="X26" s="5"/>
      <c r="Y26" s="5">
        <f t="shared" si="0"/>
        <v>43</v>
      </c>
    </row>
    <row r="27" spans="1:25" ht="15.75">
      <c r="A27" s="1">
        <v>16</v>
      </c>
      <c r="B27" s="2" t="s">
        <v>21</v>
      </c>
      <c r="C27" s="5">
        <v>3</v>
      </c>
      <c r="D27" s="5">
        <v>0</v>
      </c>
      <c r="E27" s="5">
        <v>0</v>
      </c>
      <c r="F27" s="5">
        <v>3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 t="s">
        <v>205</v>
      </c>
    </row>
    <row r="28" spans="1:25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7:13" ht="15">
      <c r="G30" s="82" t="s">
        <v>208</v>
      </c>
      <c r="H30" s="82"/>
      <c r="I30" s="82"/>
      <c r="J30" s="82"/>
      <c r="K30" s="82"/>
      <c r="L30" s="82"/>
      <c r="M30" s="82"/>
    </row>
    <row r="31" spans="1:25" ht="15.75">
      <c r="A31" s="56" t="s">
        <v>0</v>
      </c>
      <c r="B31" s="57"/>
      <c r="C31" s="57"/>
      <c r="D31" s="57"/>
      <c r="E31" s="57"/>
      <c r="F31" s="5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61" t="s">
        <v>6</v>
      </c>
      <c r="V31" s="60" t="s">
        <v>28</v>
      </c>
      <c r="W31" s="55"/>
      <c r="X31" s="55"/>
      <c r="Y31" s="55"/>
    </row>
    <row r="32" spans="1:25" ht="1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spans="1:25" ht="15.75">
      <c r="A33" s="81" t="s">
        <v>1</v>
      </c>
      <c r="B33" s="81" t="s">
        <v>2</v>
      </c>
      <c r="C33" s="84" t="s">
        <v>3</v>
      </c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1" t="s">
        <v>4</v>
      </c>
      <c r="Y33" s="81" t="s">
        <v>5</v>
      </c>
    </row>
    <row r="34" spans="1:25" ht="15.75">
      <c r="A34" s="83"/>
      <c r="B34" s="83"/>
      <c r="C34" s="53">
        <v>1</v>
      </c>
      <c r="D34" s="53">
        <v>2</v>
      </c>
      <c r="E34" s="53">
        <v>3</v>
      </c>
      <c r="F34" s="53">
        <v>4</v>
      </c>
      <c r="G34" s="53">
        <v>5</v>
      </c>
      <c r="H34" s="53">
        <v>6</v>
      </c>
      <c r="I34" s="53">
        <v>7</v>
      </c>
      <c r="J34" s="53">
        <v>8</v>
      </c>
      <c r="K34" s="53">
        <v>9</v>
      </c>
      <c r="L34" s="53">
        <v>10</v>
      </c>
      <c r="M34" s="53">
        <v>11</v>
      </c>
      <c r="N34" s="53">
        <v>12</v>
      </c>
      <c r="O34" s="53">
        <v>13</v>
      </c>
      <c r="P34" s="53">
        <v>14</v>
      </c>
      <c r="Q34" s="53">
        <v>15</v>
      </c>
      <c r="R34" s="53">
        <v>16</v>
      </c>
      <c r="S34" s="53">
        <v>17</v>
      </c>
      <c r="T34" s="53">
        <v>18</v>
      </c>
      <c r="U34" s="53">
        <v>19</v>
      </c>
      <c r="V34" s="53">
        <v>20</v>
      </c>
      <c r="W34" s="53">
        <v>21</v>
      </c>
      <c r="X34" s="81"/>
      <c r="Y34" s="81"/>
    </row>
    <row r="35" spans="1:25" ht="15.75">
      <c r="A35" s="1">
        <v>1</v>
      </c>
      <c r="B35" s="2" t="s">
        <v>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/>
      <c r="L35" s="5"/>
      <c r="M35" s="5">
        <v>0</v>
      </c>
      <c r="N35" s="5">
        <v>0</v>
      </c>
      <c r="O35" s="5"/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/>
      <c r="Y35" s="5">
        <f aca="true" t="shared" si="1" ref="Y35:Y56">SUM(C35:X35)</f>
        <v>0</v>
      </c>
    </row>
    <row r="36" spans="1:25" ht="15.75">
      <c r="A36" s="1">
        <v>2</v>
      </c>
      <c r="B36" s="3" t="s">
        <v>8</v>
      </c>
      <c r="C36" s="5">
        <v>0</v>
      </c>
      <c r="D36" s="5">
        <v>2</v>
      </c>
      <c r="E36" s="5">
        <v>0</v>
      </c>
      <c r="F36" s="5">
        <v>5</v>
      </c>
      <c r="G36" s="5">
        <v>3</v>
      </c>
      <c r="H36" s="5">
        <v>0</v>
      </c>
      <c r="I36" s="5">
        <v>0</v>
      </c>
      <c r="J36" s="5">
        <v>0</v>
      </c>
      <c r="K36" s="5"/>
      <c r="L36" s="5"/>
      <c r="M36" s="5">
        <v>0</v>
      </c>
      <c r="N36" s="5">
        <v>3</v>
      </c>
      <c r="O36" s="5"/>
      <c r="P36" s="5">
        <v>0</v>
      </c>
      <c r="Q36" s="5">
        <v>0</v>
      </c>
      <c r="R36" s="5">
        <v>0</v>
      </c>
      <c r="S36" s="5">
        <v>0</v>
      </c>
      <c r="T36" s="5">
        <v>1</v>
      </c>
      <c r="U36" s="5">
        <v>1</v>
      </c>
      <c r="V36" s="5">
        <v>0</v>
      </c>
      <c r="W36" s="5">
        <v>0</v>
      </c>
      <c r="X36" s="5"/>
      <c r="Y36" s="5">
        <f t="shared" si="1"/>
        <v>15</v>
      </c>
    </row>
    <row r="37" spans="1:25" ht="15.75">
      <c r="A37" s="1">
        <v>3</v>
      </c>
      <c r="B37" s="2" t="s">
        <v>9</v>
      </c>
      <c r="C37" s="5">
        <v>0</v>
      </c>
      <c r="D37" s="5">
        <v>3</v>
      </c>
      <c r="E37" s="5">
        <v>0</v>
      </c>
      <c r="F37" s="5">
        <v>0</v>
      </c>
      <c r="G37" s="5">
        <v>1</v>
      </c>
      <c r="H37" s="5">
        <v>0</v>
      </c>
      <c r="I37" s="5">
        <v>0</v>
      </c>
      <c r="J37" s="5">
        <v>0</v>
      </c>
      <c r="K37" s="5"/>
      <c r="L37" s="5"/>
      <c r="M37" s="5">
        <v>5</v>
      </c>
      <c r="N37" s="5">
        <v>0</v>
      </c>
      <c r="O37" s="5"/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/>
      <c r="Y37" s="5">
        <f t="shared" si="1"/>
        <v>9</v>
      </c>
    </row>
    <row r="38" spans="1:25" ht="15.75">
      <c r="A38" s="1">
        <v>4</v>
      </c>
      <c r="B38" s="2" t="s">
        <v>10</v>
      </c>
      <c r="C38" s="5">
        <v>0</v>
      </c>
      <c r="D38" s="5">
        <v>1</v>
      </c>
      <c r="E38" s="5">
        <v>0</v>
      </c>
      <c r="F38" s="5">
        <v>2</v>
      </c>
      <c r="G38" s="5">
        <v>1</v>
      </c>
      <c r="H38" s="5">
        <v>2</v>
      </c>
      <c r="I38" s="5">
        <v>5</v>
      </c>
      <c r="J38" s="5">
        <v>0</v>
      </c>
      <c r="K38" s="5"/>
      <c r="L38" s="5"/>
      <c r="M38" s="5">
        <v>0</v>
      </c>
      <c r="N38" s="5">
        <v>0</v>
      </c>
      <c r="O38" s="5"/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/>
      <c r="Y38" s="5">
        <f t="shared" si="1"/>
        <v>11</v>
      </c>
    </row>
    <row r="39" spans="1:25" ht="15.75">
      <c r="A39" s="1">
        <v>5</v>
      </c>
      <c r="B39" s="2" t="s">
        <v>11</v>
      </c>
      <c r="C39" s="5">
        <v>0</v>
      </c>
      <c r="D39" s="5">
        <v>0</v>
      </c>
      <c r="E39" s="5">
        <v>0</v>
      </c>
      <c r="F39" s="5">
        <v>0</v>
      </c>
      <c r="G39" s="5">
        <v>1</v>
      </c>
      <c r="H39" s="5">
        <v>0</v>
      </c>
      <c r="I39" s="5">
        <v>0</v>
      </c>
      <c r="J39" s="5">
        <v>0</v>
      </c>
      <c r="K39" s="5"/>
      <c r="L39" s="5"/>
      <c r="M39" s="5">
        <v>0</v>
      </c>
      <c r="N39" s="5">
        <v>0</v>
      </c>
      <c r="O39" s="5"/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/>
      <c r="Y39" s="5">
        <f t="shared" si="1"/>
        <v>1</v>
      </c>
    </row>
    <row r="40" spans="1:25" ht="15.75">
      <c r="A40" s="1">
        <v>6</v>
      </c>
      <c r="B40" s="2" t="s">
        <v>12</v>
      </c>
      <c r="C40" s="5">
        <v>0</v>
      </c>
      <c r="D40" s="5">
        <v>3</v>
      </c>
      <c r="E40" s="5">
        <v>1</v>
      </c>
      <c r="F40" s="5">
        <v>1</v>
      </c>
      <c r="G40" s="5">
        <v>3</v>
      </c>
      <c r="H40" s="5">
        <v>3</v>
      </c>
      <c r="I40" s="5">
        <v>2</v>
      </c>
      <c r="J40" s="5">
        <v>0</v>
      </c>
      <c r="K40" s="5"/>
      <c r="L40" s="5"/>
      <c r="M40" s="5">
        <v>5</v>
      </c>
      <c r="N40" s="5">
        <v>3</v>
      </c>
      <c r="O40" s="5"/>
      <c r="P40" s="5">
        <v>5</v>
      </c>
      <c r="Q40" s="5">
        <v>0</v>
      </c>
      <c r="R40" s="5">
        <v>2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  <c r="X40" s="5"/>
      <c r="Y40" s="5">
        <f t="shared" si="1"/>
        <v>29</v>
      </c>
    </row>
    <row r="41" spans="1:25" ht="15.75">
      <c r="A41" s="1">
        <v>7</v>
      </c>
      <c r="B41" s="2" t="s">
        <v>198</v>
      </c>
      <c r="C41" s="5">
        <v>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 t="s">
        <v>205</v>
      </c>
    </row>
    <row r="42" spans="1:25" ht="15.75">
      <c r="A42" s="1">
        <v>8</v>
      </c>
      <c r="B42" s="2" t="s">
        <v>13</v>
      </c>
      <c r="C42" s="5">
        <v>0</v>
      </c>
      <c r="D42" s="5">
        <v>3</v>
      </c>
      <c r="E42" s="5">
        <v>0</v>
      </c>
      <c r="F42" s="5">
        <v>3</v>
      </c>
      <c r="G42" s="5">
        <v>2</v>
      </c>
      <c r="H42" s="5">
        <v>3</v>
      </c>
      <c r="I42" s="5">
        <v>0</v>
      </c>
      <c r="J42" s="5">
        <v>3</v>
      </c>
      <c r="K42" s="5"/>
      <c r="L42" s="5"/>
      <c r="M42" s="5">
        <v>0</v>
      </c>
      <c r="N42" s="5">
        <v>1</v>
      </c>
      <c r="O42" s="5"/>
      <c r="P42" s="5">
        <v>0</v>
      </c>
      <c r="Q42" s="5">
        <v>3</v>
      </c>
      <c r="R42" s="5">
        <v>1</v>
      </c>
      <c r="S42" s="5">
        <v>0</v>
      </c>
      <c r="T42" s="5">
        <v>1</v>
      </c>
      <c r="U42" s="5">
        <v>1</v>
      </c>
      <c r="V42" s="5">
        <v>3</v>
      </c>
      <c r="W42" s="5">
        <v>0</v>
      </c>
      <c r="X42" s="5"/>
      <c r="Y42" s="5">
        <f t="shared" si="1"/>
        <v>24</v>
      </c>
    </row>
    <row r="43" spans="1:25" ht="15.75">
      <c r="A43" s="1">
        <v>9</v>
      </c>
      <c r="B43" s="2" t="s">
        <v>14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 t="s">
        <v>212</v>
      </c>
    </row>
    <row r="44" spans="1:25" ht="15.75">
      <c r="A44" s="1">
        <v>10</v>
      </c>
      <c r="B44" s="2" t="s">
        <v>15</v>
      </c>
      <c r="C44" s="5">
        <v>0</v>
      </c>
      <c r="D44" s="5">
        <v>3</v>
      </c>
      <c r="E44" s="5">
        <v>0</v>
      </c>
      <c r="F44" s="5">
        <v>2</v>
      </c>
      <c r="G44" s="5">
        <v>0</v>
      </c>
      <c r="H44" s="5">
        <v>2</v>
      </c>
      <c r="I44" s="5">
        <v>0</v>
      </c>
      <c r="J44" s="5">
        <v>0</v>
      </c>
      <c r="K44" s="5"/>
      <c r="L44" s="5"/>
      <c r="M44" s="5">
        <v>2</v>
      </c>
      <c r="N44" s="5">
        <v>3</v>
      </c>
      <c r="O44" s="5"/>
      <c r="P44" s="5">
        <v>0</v>
      </c>
      <c r="Q44" s="5">
        <v>3</v>
      </c>
      <c r="R44" s="5">
        <v>1</v>
      </c>
      <c r="S44" s="5">
        <v>0</v>
      </c>
      <c r="T44" s="5">
        <v>1</v>
      </c>
      <c r="U44" s="5">
        <v>1</v>
      </c>
      <c r="V44" s="5">
        <v>2</v>
      </c>
      <c r="W44" s="5">
        <v>0</v>
      </c>
      <c r="X44" s="5"/>
      <c r="Y44" s="5">
        <f t="shared" si="1"/>
        <v>20</v>
      </c>
    </row>
    <row r="45" spans="1:25" ht="15.75">
      <c r="A45" s="1">
        <v>11</v>
      </c>
      <c r="B45" s="2" t="s">
        <v>16</v>
      </c>
      <c r="C45" s="5">
        <v>0</v>
      </c>
      <c r="D45" s="5">
        <v>0</v>
      </c>
      <c r="E45" s="5">
        <v>0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/>
      <c r="L45" s="5"/>
      <c r="M45" s="5">
        <v>0</v>
      </c>
      <c r="N45" s="5">
        <v>1</v>
      </c>
      <c r="O45" s="5"/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/>
      <c r="Y45" s="5">
        <f t="shared" si="1"/>
        <v>2</v>
      </c>
    </row>
    <row r="46" spans="1:25" ht="15.75">
      <c r="A46" s="1">
        <v>12</v>
      </c>
      <c r="B46" s="2" t="s">
        <v>17</v>
      </c>
      <c r="C46" s="5">
        <v>0</v>
      </c>
      <c r="D46" s="5">
        <v>3</v>
      </c>
      <c r="E46" s="5">
        <v>0</v>
      </c>
      <c r="F46" s="5">
        <v>3</v>
      </c>
      <c r="G46" s="5">
        <v>3</v>
      </c>
      <c r="H46" s="5">
        <v>3</v>
      </c>
      <c r="I46" s="5">
        <v>1</v>
      </c>
      <c r="J46" s="5">
        <v>0</v>
      </c>
      <c r="K46" s="5"/>
      <c r="L46" s="5"/>
      <c r="M46" s="5">
        <v>1</v>
      </c>
      <c r="N46" s="5">
        <v>1</v>
      </c>
      <c r="O46" s="5"/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1</v>
      </c>
      <c r="V46" s="5">
        <v>2</v>
      </c>
      <c r="W46" s="5">
        <v>0</v>
      </c>
      <c r="X46" s="5"/>
      <c r="Y46" s="5">
        <f t="shared" si="1"/>
        <v>19</v>
      </c>
    </row>
    <row r="47" spans="1:25" ht="15.75">
      <c r="A47" s="1">
        <v>13</v>
      </c>
      <c r="B47" s="2" t="s">
        <v>18</v>
      </c>
      <c r="C47" s="5">
        <v>0</v>
      </c>
      <c r="D47" s="5">
        <v>0</v>
      </c>
      <c r="E47" s="5">
        <v>0</v>
      </c>
      <c r="F47" s="5">
        <v>0</v>
      </c>
      <c r="G47" s="5">
        <v>1</v>
      </c>
      <c r="H47" s="5">
        <v>1</v>
      </c>
      <c r="I47" s="5">
        <v>0</v>
      </c>
      <c r="J47" s="5">
        <v>0</v>
      </c>
      <c r="K47" s="5"/>
      <c r="L47" s="5"/>
      <c r="M47" s="5">
        <v>0</v>
      </c>
      <c r="N47" s="5">
        <v>0</v>
      </c>
      <c r="O47" s="5"/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/>
      <c r="Y47" s="5">
        <f t="shared" si="1"/>
        <v>2</v>
      </c>
    </row>
    <row r="48" spans="1:25" ht="15.75">
      <c r="A48" s="1">
        <v>14</v>
      </c>
      <c r="B48" s="2" t="s">
        <v>19</v>
      </c>
      <c r="C48" s="5">
        <v>0</v>
      </c>
      <c r="D48" s="5">
        <v>0</v>
      </c>
      <c r="E48" s="5">
        <v>0</v>
      </c>
      <c r="F48" s="5">
        <v>1</v>
      </c>
      <c r="G48" s="5">
        <v>0</v>
      </c>
      <c r="H48" s="5">
        <v>5</v>
      </c>
      <c r="I48" s="5">
        <v>0</v>
      </c>
      <c r="J48" s="5">
        <v>0</v>
      </c>
      <c r="K48" s="5"/>
      <c r="L48" s="5"/>
      <c r="M48" s="5">
        <v>0</v>
      </c>
      <c r="N48" s="5">
        <v>0</v>
      </c>
      <c r="O48" s="5"/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/>
      <c r="Y48" s="5">
        <f t="shared" si="1"/>
        <v>6</v>
      </c>
    </row>
    <row r="49" spans="1:25" ht="15.75">
      <c r="A49" s="1">
        <v>15</v>
      </c>
      <c r="B49" s="2" t="s">
        <v>20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0</v>
      </c>
      <c r="J49" s="5">
        <v>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 t="s">
        <v>205</v>
      </c>
    </row>
    <row r="50" spans="1:25" ht="15.75">
      <c r="A50" s="1">
        <v>16</v>
      </c>
      <c r="B50" s="2" t="s">
        <v>21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 t="s">
        <v>212</v>
      </c>
    </row>
    <row r="51" spans="1:25" ht="15.75">
      <c r="A51" s="1">
        <v>17</v>
      </c>
      <c r="B51" s="2" t="s">
        <v>22</v>
      </c>
      <c r="C51" s="5">
        <v>0</v>
      </c>
      <c r="D51" s="5">
        <v>5</v>
      </c>
      <c r="E51" s="5">
        <v>1</v>
      </c>
      <c r="F51" s="5">
        <v>5</v>
      </c>
      <c r="G51" s="5">
        <v>1</v>
      </c>
      <c r="H51" s="5">
        <v>3</v>
      </c>
      <c r="I51" s="5">
        <v>0</v>
      </c>
      <c r="J51" s="5">
        <v>0</v>
      </c>
      <c r="K51" s="5"/>
      <c r="L51" s="5"/>
      <c r="M51" s="5">
        <v>0</v>
      </c>
      <c r="N51" s="5">
        <v>0</v>
      </c>
      <c r="O51" s="5"/>
      <c r="P51" s="5">
        <v>0</v>
      </c>
      <c r="Q51" s="5">
        <v>0</v>
      </c>
      <c r="R51" s="5">
        <v>5</v>
      </c>
      <c r="S51" s="5">
        <v>0</v>
      </c>
      <c r="T51" s="5">
        <v>1</v>
      </c>
      <c r="U51" s="5">
        <v>2</v>
      </c>
      <c r="V51" s="5">
        <v>2</v>
      </c>
      <c r="W51" s="5">
        <v>0</v>
      </c>
      <c r="X51" s="5"/>
      <c r="Y51" s="5">
        <f t="shared" si="1"/>
        <v>25</v>
      </c>
    </row>
    <row r="52" spans="1:25" ht="15.75">
      <c r="A52" s="1">
        <v>18</v>
      </c>
      <c r="B52" s="2" t="s">
        <v>23</v>
      </c>
      <c r="C52" s="5">
        <v>1</v>
      </c>
      <c r="D52" s="5">
        <v>1</v>
      </c>
      <c r="E52" s="5">
        <v>0</v>
      </c>
      <c r="F52" s="5">
        <v>0</v>
      </c>
      <c r="G52" s="5">
        <v>1</v>
      </c>
      <c r="H52" s="5">
        <v>1</v>
      </c>
      <c r="I52" s="5">
        <v>0</v>
      </c>
      <c r="J52" s="5">
        <v>0</v>
      </c>
      <c r="K52" s="5"/>
      <c r="L52" s="5"/>
      <c r="M52" s="5">
        <v>0</v>
      </c>
      <c r="N52" s="5">
        <v>0</v>
      </c>
      <c r="O52" s="5"/>
      <c r="P52" s="5">
        <v>0</v>
      </c>
      <c r="Q52" s="5">
        <v>0</v>
      </c>
      <c r="R52" s="5">
        <v>1</v>
      </c>
      <c r="S52" s="5">
        <v>0</v>
      </c>
      <c r="T52" s="5">
        <v>0</v>
      </c>
      <c r="U52" s="5">
        <v>0</v>
      </c>
      <c r="V52" s="5">
        <v>1</v>
      </c>
      <c r="W52" s="5">
        <v>0</v>
      </c>
      <c r="X52" s="5"/>
      <c r="Y52" s="5">
        <f t="shared" si="1"/>
        <v>6</v>
      </c>
    </row>
    <row r="53" spans="1:25" ht="15.75">
      <c r="A53" s="1">
        <v>19</v>
      </c>
      <c r="B53" s="2" t="s">
        <v>24</v>
      </c>
      <c r="C53" s="5">
        <v>3</v>
      </c>
      <c r="D53" s="5">
        <v>3</v>
      </c>
      <c r="E53" s="5">
        <v>1</v>
      </c>
      <c r="F53" s="5">
        <v>3</v>
      </c>
      <c r="G53" s="5">
        <v>3</v>
      </c>
      <c r="H53" s="5">
        <v>3</v>
      </c>
      <c r="I53" s="5">
        <v>2</v>
      </c>
      <c r="J53" s="5">
        <v>2</v>
      </c>
      <c r="K53" s="5"/>
      <c r="L53" s="5"/>
      <c r="M53" s="5">
        <v>0</v>
      </c>
      <c r="N53" s="5">
        <v>0</v>
      </c>
      <c r="O53" s="5"/>
      <c r="P53" s="5">
        <v>1</v>
      </c>
      <c r="Q53" s="5">
        <v>5</v>
      </c>
      <c r="R53" s="5">
        <v>2</v>
      </c>
      <c r="S53" s="5">
        <v>0</v>
      </c>
      <c r="T53" s="5">
        <v>3</v>
      </c>
      <c r="U53" s="5">
        <v>2</v>
      </c>
      <c r="V53" s="5">
        <v>5</v>
      </c>
      <c r="W53" s="5">
        <v>0</v>
      </c>
      <c r="X53" s="5"/>
      <c r="Y53" s="5">
        <f t="shared" si="1"/>
        <v>38</v>
      </c>
    </row>
    <row r="54" spans="1:25" ht="15.75">
      <c r="A54" s="1">
        <v>20</v>
      </c>
      <c r="B54" s="2" t="s">
        <v>25</v>
      </c>
      <c r="C54" s="5">
        <v>0</v>
      </c>
      <c r="D54" s="5">
        <v>1</v>
      </c>
      <c r="E54" s="5">
        <v>0</v>
      </c>
      <c r="F54" s="5">
        <v>1</v>
      </c>
      <c r="G54" s="5">
        <v>1</v>
      </c>
      <c r="H54" s="5">
        <v>2</v>
      </c>
      <c r="I54" s="5">
        <v>0</v>
      </c>
      <c r="J54" s="5">
        <v>0</v>
      </c>
      <c r="K54" s="5"/>
      <c r="L54" s="5"/>
      <c r="M54" s="5">
        <v>0</v>
      </c>
      <c r="N54" s="5">
        <v>2</v>
      </c>
      <c r="O54" s="5"/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/>
      <c r="Y54" s="5">
        <f t="shared" si="1"/>
        <v>7</v>
      </c>
    </row>
    <row r="55" spans="1:25" ht="15.75">
      <c r="A55" s="1">
        <v>22</v>
      </c>
      <c r="B55" s="2" t="s">
        <v>26</v>
      </c>
      <c r="C55" s="5">
        <v>0</v>
      </c>
      <c r="D55" s="5">
        <v>0</v>
      </c>
      <c r="E55" s="5">
        <v>0</v>
      </c>
      <c r="F55" s="5">
        <v>3</v>
      </c>
      <c r="G55" s="5">
        <v>0</v>
      </c>
      <c r="H55" s="5">
        <v>2</v>
      </c>
      <c r="I55" s="5">
        <v>0</v>
      </c>
      <c r="J55" s="5">
        <v>1</v>
      </c>
      <c r="K55" s="5"/>
      <c r="L55" s="5"/>
      <c r="M55" s="5">
        <v>0</v>
      </c>
      <c r="N55" s="5">
        <v>1</v>
      </c>
      <c r="O55" s="5"/>
      <c r="P55" s="5">
        <v>0</v>
      </c>
      <c r="Q55" s="5">
        <v>3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/>
      <c r="Y55" s="5">
        <f t="shared" si="1"/>
        <v>10</v>
      </c>
    </row>
    <row r="56" spans="1:25" ht="15.75">
      <c r="A56" s="1">
        <v>23</v>
      </c>
      <c r="B56" s="2" t="s">
        <v>27</v>
      </c>
      <c r="C56" s="5">
        <v>0</v>
      </c>
      <c r="D56" s="5">
        <v>0</v>
      </c>
      <c r="E56" s="5">
        <v>0</v>
      </c>
      <c r="F56" s="5">
        <v>1</v>
      </c>
      <c r="G56" s="5">
        <v>2</v>
      </c>
      <c r="H56" s="5">
        <v>0</v>
      </c>
      <c r="I56" s="5">
        <v>0</v>
      </c>
      <c r="J56" s="5">
        <v>0</v>
      </c>
      <c r="K56" s="5"/>
      <c r="L56" s="5"/>
      <c r="M56" s="5">
        <v>0</v>
      </c>
      <c r="N56" s="5">
        <v>0</v>
      </c>
      <c r="O56" s="5"/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/>
      <c r="Y56" s="5">
        <f t="shared" si="1"/>
        <v>3</v>
      </c>
    </row>
  </sheetData>
  <mergeCells count="11">
    <mergeCell ref="Y4:Y5"/>
    <mergeCell ref="A4:A5"/>
    <mergeCell ref="B4:B5"/>
    <mergeCell ref="C4:W4"/>
    <mergeCell ref="X4:X5"/>
    <mergeCell ref="Y33:Y34"/>
    <mergeCell ref="G30:M30"/>
    <mergeCell ref="A33:A34"/>
    <mergeCell ref="B33:B34"/>
    <mergeCell ref="C33:W33"/>
    <mergeCell ref="X33:X34"/>
  </mergeCells>
  <printOptions horizontalCentered="1" verticalCentered="1"/>
  <pageMargins left="0.2362204724409449" right="0.7874015748031497" top="0.44" bottom="0.38" header="0" footer="0"/>
  <pageSetup fitToWidth="2" fitToHeight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showGridLines="0" workbookViewId="0" topLeftCell="A4">
      <selection activeCell="AG26" sqref="AG26"/>
    </sheetView>
  </sheetViews>
  <sheetFormatPr defaultColWidth="11.421875" defaultRowHeight="12.75"/>
  <cols>
    <col min="1" max="1" width="10.57421875" style="10" customWidth="1"/>
    <col min="2" max="2" width="41.57421875" style="10" customWidth="1"/>
    <col min="3" max="23" width="3.7109375" style="10" customWidth="1"/>
    <col min="24" max="24" width="7.28125" style="10" customWidth="1"/>
    <col min="25" max="25" width="15.140625" style="10" bestFit="1" customWidth="1"/>
    <col min="26" max="16384" width="11.421875" style="4" customWidth="1"/>
  </cols>
  <sheetData>
    <row r="1" spans="1:25" ht="15">
      <c r="A1" s="5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8" t="s">
        <v>6</v>
      </c>
      <c r="V2" s="59" t="s">
        <v>35</v>
      </c>
      <c r="W2" s="4"/>
      <c r="X2" s="4"/>
      <c r="Y2" s="4"/>
    </row>
    <row r="3" spans="1:25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81" t="s">
        <v>1</v>
      </c>
      <c r="B4" s="81" t="s">
        <v>2</v>
      </c>
      <c r="C4" s="84" t="s">
        <v>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1" t="s">
        <v>4</v>
      </c>
      <c r="Y4" s="81" t="s">
        <v>5</v>
      </c>
    </row>
    <row r="5" spans="1:25" ht="18" customHeight="1">
      <c r="A5" s="83"/>
      <c r="B5" s="83"/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3">
        <v>12</v>
      </c>
      <c r="O5" s="53">
        <v>13</v>
      </c>
      <c r="P5" s="53">
        <v>14</v>
      </c>
      <c r="Q5" s="53">
        <v>15</v>
      </c>
      <c r="R5" s="53">
        <v>16</v>
      </c>
      <c r="S5" s="53">
        <v>17</v>
      </c>
      <c r="T5" s="53">
        <v>18</v>
      </c>
      <c r="U5" s="53">
        <v>19</v>
      </c>
      <c r="V5" s="53">
        <v>20</v>
      </c>
      <c r="W5" s="53">
        <v>21</v>
      </c>
      <c r="X5" s="81"/>
      <c r="Y5" s="81"/>
    </row>
    <row r="6" spans="1:25" ht="15.75">
      <c r="A6" s="1">
        <v>21</v>
      </c>
      <c r="B6" s="6" t="s">
        <v>210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.75">
      <c r="A7" s="1">
        <v>25</v>
      </c>
      <c r="B7" s="6" t="s">
        <v>204</v>
      </c>
      <c r="C7" s="5">
        <v>0</v>
      </c>
      <c r="D7" s="5">
        <v>5</v>
      </c>
      <c r="E7" s="5">
        <v>2</v>
      </c>
      <c r="F7" s="5">
        <v>5</v>
      </c>
      <c r="G7" s="5">
        <v>3</v>
      </c>
      <c r="H7" s="5"/>
      <c r="I7" s="5"/>
      <c r="J7" s="5">
        <v>2</v>
      </c>
      <c r="K7" s="5">
        <v>1</v>
      </c>
      <c r="L7" s="5">
        <v>0</v>
      </c>
      <c r="M7" s="5">
        <v>3</v>
      </c>
      <c r="N7" s="5">
        <v>1</v>
      </c>
      <c r="O7" s="5">
        <v>5</v>
      </c>
      <c r="P7" s="5">
        <v>2</v>
      </c>
      <c r="Q7" s="5">
        <v>5</v>
      </c>
      <c r="R7" s="5">
        <v>5</v>
      </c>
      <c r="S7" s="5">
        <v>0</v>
      </c>
      <c r="T7" s="5">
        <v>2</v>
      </c>
      <c r="U7" s="5">
        <v>0</v>
      </c>
      <c r="V7" s="5">
        <v>2</v>
      </c>
      <c r="W7" s="5">
        <v>0</v>
      </c>
      <c r="X7" s="5"/>
      <c r="Y7" s="5">
        <f>SUM(C7:X7)</f>
        <v>43</v>
      </c>
    </row>
    <row r="8" spans="1:25" ht="15.75">
      <c r="A8" s="1">
        <v>26</v>
      </c>
      <c r="B8" s="6" t="s">
        <v>29</v>
      </c>
      <c r="C8" s="5">
        <v>0</v>
      </c>
      <c r="D8" s="5">
        <v>0</v>
      </c>
      <c r="E8" s="5">
        <v>0</v>
      </c>
      <c r="F8" s="5">
        <v>3</v>
      </c>
      <c r="G8" s="5">
        <v>1</v>
      </c>
      <c r="H8" s="5"/>
      <c r="I8" s="5"/>
      <c r="J8" s="5">
        <v>1</v>
      </c>
      <c r="K8" s="5">
        <v>1</v>
      </c>
      <c r="L8" s="5">
        <v>0</v>
      </c>
      <c r="M8" s="5">
        <v>1</v>
      </c>
      <c r="N8" s="5">
        <v>1</v>
      </c>
      <c r="O8" s="5">
        <v>2</v>
      </c>
      <c r="P8" s="5">
        <v>1</v>
      </c>
      <c r="Q8" s="5">
        <v>1</v>
      </c>
      <c r="R8" s="5">
        <v>0</v>
      </c>
      <c r="S8" s="5">
        <v>1</v>
      </c>
      <c r="T8" s="5">
        <v>0</v>
      </c>
      <c r="U8" s="5">
        <v>1</v>
      </c>
      <c r="V8" s="5">
        <v>0</v>
      </c>
      <c r="W8" s="5">
        <v>0</v>
      </c>
      <c r="X8" s="5"/>
      <c r="Y8" s="5">
        <f>SUM(C8:X8)</f>
        <v>14</v>
      </c>
    </row>
    <row r="9" spans="1:25" ht="15.75">
      <c r="A9" s="1">
        <v>27</v>
      </c>
      <c r="B9" s="6" t="s">
        <v>30</v>
      </c>
      <c r="C9" s="5">
        <v>1</v>
      </c>
      <c r="D9" s="5">
        <v>0</v>
      </c>
      <c r="E9" s="5">
        <v>0</v>
      </c>
      <c r="F9" s="5">
        <v>5</v>
      </c>
      <c r="G9" s="5">
        <v>1</v>
      </c>
      <c r="H9" s="5"/>
      <c r="I9" s="5"/>
      <c r="J9" s="5">
        <v>1</v>
      </c>
      <c r="K9" s="5">
        <v>0</v>
      </c>
      <c r="L9" s="5">
        <v>0</v>
      </c>
      <c r="M9" s="5">
        <v>5</v>
      </c>
      <c r="N9" s="5">
        <v>0</v>
      </c>
      <c r="O9" s="5">
        <v>3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0</v>
      </c>
      <c r="V9" s="5">
        <v>1</v>
      </c>
      <c r="W9" s="5">
        <v>0</v>
      </c>
      <c r="X9" s="5"/>
      <c r="Y9" s="5">
        <f>SUM(C9:X9)</f>
        <v>18</v>
      </c>
    </row>
    <row r="10" spans="1:25" ht="15.75">
      <c r="A10" s="1">
        <v>28</v>
      </c>
      <c r="B10" s="6" t="s">
        <v>31</v>
      </c>
      <c r="C10" s="5"/>
      <c r="D10" s="5"/>
      <c r="E10" s="5"/>
      <c r="F10" s="5">
        <v>2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 t="s">
        <v>205</v>
      </c>
    </row>
    <row r="11" spans="1:25" ht="15.75">
      <c r="A11" s="1">
        <v>29</v>
      </c>
      <c r="B11" s="6" t="s">
        <v>32</v>
      </c>
      <c r="C11" s="5">
        <v>0</v>
      </c>
      <c r="D11" s="5">
        <v>0</v>
      </c>
      <c r="E11" s="5">
        <v>0</v>
      </c>
      <c r="F11" s="5">
        <v>3</v>
      </c>
      <c r="G11" s="5">
        <v>2</v>
      </c>
      <c r="H11" s="5"/>
      <c r="I11" s="5"/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5</v>
      </c>
      <c r="Q11" s="5">
        <v>3</v>
      </c>
      <c r="R11" s="5">
        <v>0</v>
      </c>
      <c r="S11" s="5">
        <v>0</v>
      </c>
      <c r="T11" s="5">
        <v>1</v>
      </c>
      <c r="U11" s="5">
        <v>1</v>
      </c>
      <c r="V11" s="5">
        <v>0</v>
      </c>
      <c r="W11" s="5">
        <v>0</v>
      </c>
      <c r="X11" s="5"/>
      <c r="Y11" s="5">
        <f>SUM(C11:X11)</f>
        <v>15</v>
      </c>
    </row>
    <row r="12" spans="1:25" ht="15.75">
      <c r="A12" s="1">
        <v>30</v>
      </c>
      <c r="B12" s="6" t="s">
        <v>33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/>
      <c r="I12" s="5"/>
      <c r="J12" s="5">
        <v>0</v>
      </c>
      <c r="K12" s="5">
        <v>0</v>
      </c>
      <c r="L12" s="5">
        <v>0</v>
      </c>
      <c r="M12" s="5">
        <v>3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/>
      <c r="Y12" s="5">
        <f>SUM(C12:X12)</f>
        <v>4</v>
      </c>
    </row>
    <row r="13" spans="1:25" ht="15.75">
      <c r="A13" s="1">
        <v>31</v>
      </c>
      <c r="B13" s="6" t="s">
        <v>34</v>
      </c>
      <c r="C13" s="5">
        <v>0</v>
      </c>
      <c r="D13" s="5">
        <v>0</v>
      </c>
      <c r="E13" s="5">
        <v>0</v>
      </c>
      <c r="F13" s="5">
        <v>3</v>
      </c>
      <c r="G13" s="5">
        <v>2</v>
      </c>
      <c r="H13" s="5"/>
      <c r="I13" s="5"/>
      <c r="J13" s="5">
        <v>0</v>
      </c>
      <c r="K13" s="5">
        <v>1</v>
      </c>
      <c r="L13" s="5">
        <v>0</v>
      </c>
      <c r="M13" s="5">
        <v>3</v>
      </c>
      <c r="N13" s="5">
        <v>2</v>
      </c>
      <c r="O13" s="5">
        <v>2</v>
      </c>
      <c r="P13" s="5">
        <v>1</v>
      </c>
      <c r="Q13" s="5">
        <v>3</v>
      </c>
      <c r="R13" s="5">
        <v>1</v>
      </c>
      <c r="S13" s="5">
        <v>0</v>
      </c>
      <c r="T13" s="5">
        <v>2</v>
      </c>
      <c r="U13" s="5">
        <v>0</v>
      </c>
      <c r="V13" s="5">
        <v>2</v>
      </c>
      <c r="W13" s="5">
        <v>0</v>
      </c>
      <c r="X13" s="5"/>
      <c r="Y13" s="5">
        <f>SUM(C13:X13)</f>
        <v>22</v>
      </c>
    </row>
    <row r="14" spans="3:25" ht="1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2:25" ht="15.75">
      <c r="B15" s="86" t="s">
        <v>208</v>
      </c>
      <c r="C15" s="86"/>
      <c r="D15" s="86"/>
      <c r="E15" s="86"/>
      <c r="F15" s="86"/>
      <c r="G15" s="86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2:25" ht="15.75">
      <c r="B16" s="15"/>
      <c r="C16" s="15"/>
      <c r="D16" s="15"/>
      <c r="E16" s="15"/>
      <c r="F16" s="15"/>
      <c r="G16" s="15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.75">
      <c r="A17" s="56" t="s">
        <v>0</v>
      </c>
      <c r="B17" s="57"/>
      <c r="C17" s="57"/>
      <c r="D17" s="57"/>
      <c r="E17" s="57"/>
      <c r="F17" s="5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8" t="s">
        <v>6</v>
      </c>
      <c r="V17" s="59" t="s">
        <v>35</v>
      </c>
      <c r="W17" s="4"/>
      <c r="X17" s="4"/>
      <c r="Y17" s="4"/>
    </row>
    <row r="18" spans="1:25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>
      <c r="A19" s="81" t="s">
        <v>1</v>
      </c>
      <c r="B19" s="81" t="s">
        <v>2</v>
      </c>
      <c r="C19" s="84" t="s">
        <v>3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1" t="s">
        <v>4</v>
      </c>
      <c r="Y19" s="81" t="s">
        <v>5</v>
      </c>
    </row>
    <row r="20" spans="1:25" ht="15.75">
      <c r="A20" s="83"/>
      <c r="B20" s="83"/>
      <c r="C20" s="53">
        <v>1</v>
      </c>
      <c r="D20" s="53">
        <v>2</v>
      </c>
      <c r="E20" s="53">
        <v>3</v>
      </c>
      <c r="F20" s="53">
        <v>4</v>
      </c>
      <c r="G20" s="53">
        <v>5</v>
      </c>
      <c r="H20" s="53">
        <v>6</v>
      </c>
      <c r="I20" s="53">
        <v>7</v>
      </c>
      <c r="J20" s="53">
        <v>8</v>
      </c>
      <c r="K20" s="53">
        <v>9</v>
      </c>
      <c r="L20" s="53">
        <v>10</v>
      </c>
      <c r="M20" s="53">
        <v>11</v>
      </c>
      <c r="N20" s="53">
        <v>12</v>
      </c>
      <c r="O20" s="53">
        <v>13</v>
      </c>
      <c r="P20" s="53">
        <v>14</v>
      </c>
      <c r="Q20" s="53">
        <v>15</v>
      </c>
      <c r="R20" s="53">
        <v>16</v>
      </c>
      <c r="S20" s="53">
        <v>17</v>
      </c>
      <c r="T20" s="53">
        <v>18</v>
      </c>
      <c r="U20" s="53">
        <v>19</v>
      </c>
      <c r="V20" s="53">
        <v>20</v>
      </c>
      <c r="W20" s="53">
        <v>21</v>
      </c>
      <c r="X20" s="81"/>
      <c r="Y20" s="81"/>
    </row>
    <row r="21" spans="1:25" ht="15.75">
      <c r="A21" s="1">
        <v>21</v>
      </c>
      <c r="B21" s="6" t="s">
        <v>210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/>
      <c r="L21" s="5"/>
      <c r="M21" s="5">
        <v>0</v>
      </c>
      <c r="N21" s="5">
        <v>0</v>
      </c>
      <c r="O21" s="5"/>
      <c r="P21" s="5">
        <v>0</v>
      </c>
      <c r="Q21" s="5">
        <v>0</v>
      </c>
      <c r="R21" s="5">
        <v>1</v>
      </c>
      <c r="S21" s="5">
        <v>0</v>
      </c>
      <c r="T21" s="5">
        <v>0</v>
      </c>
      <c r="U21" s="5">
        <v>3</v>
      </c>
      <c r="V21" s="5">
        <v>0</v>
      </c>
      <c r="W21" s="5">
        <v>0</v>
      </c>
      <c r="X21" s="5"/>
      <c r="Y21" s="5">
        <f aca="true" t="shared" si="0" ref="Y21:Y28">SUM(C21:X21)</f>
        <v>5</v>
      </c>
    </row>
    <row r="22" spans="1:25" ht="15.75">
      <c r="A22" s="1">
        <v>25</v>
      </c>
      <c r="B22" s="6" t="s">
        <v>204</v>
      </c>
      <c r="C22" s="5">
        <v>0</v>
      </c>
      <c r="D22" s="5">
        <v>0</v>
      </c>
      <c r="E22" s="5">
        <v>0</v>
      </c>
      <c r="F22" s="5">
        <v>3</v>
      </c>
      <c r="G22" s="5">
        <v>0</v>
      </c>
      <c r="H22" s="5">
        <v>5</v>
      </c>
      <c r="I22" s="5">
        <v>0</v>
      </c>
      <c r="J22" s="5">
        <v>1</v>
      </c>
      <c r="K22" s="5"/>
      <c r="L22" s="5"/>
      <c r="M22" s="5">
        <v>5</v>
      </c>
      <c r="N22" s="5">
        <v>1</v>
      </c>
      <c r="O22" s="5"/>
      <c r="P22" s="5">
        <v>1</v>
      </c>
      <c r="Q22" s="5">
        <v>3</v>
      </c>
      <c r="R22" s="5">
        <v>0</v>
      </c>
      <c r="S22" s="5">
        <v>0</v>
      </c>
      <c r="T22" s="5">
        <v>5</v>
      </c>
      <c r="U22" s="5">
        <v>2</v>
      </c>
      <c r="V22" s="5">
        <v>3</v>
      </c>
      <c r="W22" s="5">
        <v>3</v>
      </c>
      <c r="X22" s="5"/>
      <c r="Y22" s="5">
        <f t="shared" si="0"/>
        <v>32</v>
      </c>
    </row>
    <row r="23" spans="1:25" ht="15.75">
      <c r="A23" s="1">
        <v>26</v>
      </c>
      <c r="B23" s="6" t="s">
        <v>29</v>
      </c>
      <c r="C23" s="5">
        <v>0</v>
      </c>
      <c r="D23" s="5">
        <v>0</v>
      </c>
      <c r="E23" s="5">
        <v>0</v>
      </c>
      <c r="F23" s="5">
        <v>3</v>
      </c>
      <c r="G23" s="5">
        <v>1</v>
      </c>
      <c r="H23" s="5">
        <v>2</v>
      </c>
      <c r="I23" s="5">
        <v>1</v>
      </c>
      <c r="J23" s="5">
        <v>3</v>
      </c>
      <c r="K23" s="5"/>
      <c r="L23" s="5"/>
      <c r="M23" s="5">
        <v>0</v>
      </c>
      <c r="N23" s="5">
        <v>0</v>
      </c>
      <c r="O23" s="5"/>
      <c r="P23" s="5">
        <v>3</v>
      </c>
      <c r="Q23" s="5">
        <v>0</v>
      </c>
      <c r="R23" s="5">
        <v>0</v>
      </c>
      <c r="S23" s="5">
        <v>0</v>
      </c>
      <c r="T23" s="5">
        <v>3</v>
      </c>
      <c r="U23" s="5">
        <v>0</v>
      </c>
      <c r="V23" s="5">
        <v>0</v>
      </c>
      <c r="W23" s="5">
        <v>0</v>
      </c>
      <c r="X23" s="5"/>
      <c r="Y23" s="5">
        <f t="shared" si="0"/>
        <v>16</v>
      </c>
    </row>
    <row r="24" spans="1:25" ht="15.75">
      <c r="A24" s="1">
        <v>27</v>
      </c>
      <c r="B24" s="6" t="s">
        <v>30</v>
      </c>
      <c r="C24" s="5">
        <v>0</v>
      </c>
      <c r="D24" s="5">
        <v>3</v>
      </c>
      <c r="E24" s="5">
        <v>0</v>
      </c>
      <c r="F24" s="5">
        <v>3</v>
      </c>
      <c r="G24" s="5">
        <v>3</v>
      </c>
      <c r="H24" s="5">
        <v>3</v>
      </c>
      <c r="I24" s="5">
        <v>0</v>
      </c>
      <c r="J24" s="5">
        <v>0</v>
      </c>
      <c r="K24" s="5"/>
      <c r="L24" s="5"/>
      <c r="M24" s="5">
        <v>0</v>
      </c>
      <c r="N24" s="5">
        <v>1</v>
      </c>
      <c r="O24" s="5"/>
      <c r="P24" s="5">
        <v>3</v>
      </c>
      <c r="Q24" s="5">
        <v>1</v>
      </c>
      <c r="R24" s="5">
        <v>0</v>
      </c>
      <c r="S24" s="5">
        <v>2</v>
      </c>
      <c r="T24" s="5">
        <v>1</v>
      </c>
      <c r="U24" s="5">
        <v>1</v>
      </c>
      <c r="V24" s="5">
        <v>1</v>
      </c>
      <c r="W24" s="5">
        <v>0</v>
      </c>
      <c r="X24" s="5"/>
      <c r="Y24" s="5">
        <f t="shared" si="0"/>
        <v>22</v>
      </c>
    </row>
    <row r="25" spans="1:25" ht="15.75">
      <c r="A25" s="1">
        <v>28</v>
      </c>
      <c r="B25" s="6" t="s">
        <v>31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 t="s">
        <v>212</v>
      </c>
    </row>
    <row r="26" spans="1:25" ht="15.75">
      <c r="A26" s="1">
        <v>29</v>
      </c>
      <c r="B26" s="6" t="s">
        <v>32</v>
      </c>
      <c r="C26" s="5">
        <v>1</v>
      </c>
      <c r="D26" s="5">
        <v>1</v>
      </c>
      <c r="E26" s="5">
        <v>0</v>
      </c>
      <c r="F26" s="5">
        <v>1</v>
      </c>
      <c r="G26" s="5">
        <v>1</v>
      </c>
      <c r="H26" s="5">
        <v>1</v>
      </c>
      <c r="I26" s="5">
        <v>0</v>
      </c>
      <c r="J26" s="5">
        <v>0</v>
      </c>
      <c r="K26" s="5"/>
      <c r="L26" s="5"/>
      <c r="M26" s="5">
        <v>0</v>
      </c>
      <c r="N26" s="5">
        <v>1</v>
      </c>
      <c r="O26" s="5"/>
      <c r="P26" s="5">
        <v>0</v>
      </c>
      <c r="Q26" s="5">
        <v>5</v>
      </c>
      <c r="R26" s="5">
        <v>0</v>
      </c>
      <c r="S26" s="5">
        <v>0</v>
      </c>
      <c r="T26" s="5">
        <v>0</v>
      </c>
      <c r="U26" s="5">
        <v>0</v>
      </c>
      <c r="V26" s="5">
        <v>3</v>
      </c>
      <c r="W26" s="5">
        <v>0</v>
      </c>
      <c r="X26" s="5"/>
      <c r="Y26" s="5">
        <f t="shared" si="0"/>
        <v>14</v>
      </c>
    </row>
    <row r="27" spans="1:25" ht="15.75">
      <c r="A27" s="1">
        <v>30</v>
      </c>
      <c r="B27" s="6" t="s">
        <v>33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/>
      <c r="L27" s="5"/>
      <c r="M27" s="5">
        <v>0</v>
      </c>
      <c r="N27" s="5">
        <v>0</v>
      </c>
      <c r="O27" s="5"/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1</v>
      </c>
      <c r="W27" s="5">
        <v>0</v>
      </c>
      <c r="X27" s="5"/>
      <c r="Y27" s="5">
        <f t="shared" si="0"/>
        <v>2</v>
      </c>
    </row>
    <row r="28" spans="1:25" ht="15.75">
      <c r="A28" s="1">
        <v>31</v>
      </c>
      <c r="B28" s="6" t="s">
        <v>34</v>
      </c>
      <c r="C28" s="5">
        <v>1</v>
      </c>
      <c r="D28" s="5">
        <v>2</v>
      </c>
      <c r="E28" s="5">
        <v>0</v>
      </c>
      <c r="F28" s="5">
        <v>1</v>
      </c>
      <c r="G28" s="5">
        <v>0</v>
      </c>
      <c r="H28" s="5">
        <v>3</v>
      </c>
      <c r="I28" s="5">
        <v>0</v>
      </c>
      <c r="J28" s="5">
        <v>0</v>
      </c>
      <c r="K28" s="5"/>
      <c r="L28" s="5"/>
      <c r="M28" s="5">
        <v>3</v>
      </c>
      <c r="N28" s="5">
        <v>2</v>
      </c>
      <c r="O28" s="5"/>
      <c r="P28" s="5">
        <v>3</v>
      </c>
      <c r="Q28" s="5">
        <v>1</v>
      </c>
      <c r="R28" s="5">
        <v>1</v>
      </c>
      <c r="S28" s="5">
        <v>0</v>
      </c>
      <c r="T28" s="5">
        <v>0</v>
      </c>
      <c r="U28" s="5">
        <v>1</v>
      </c>
      <c r="V28" s="5">
        <v>0</v>
      </c>
      <c r="W28" s="5">
        <v>0</v>
      </c>
      <c r="X28" s="5"/>
      <c r="Y28" s="5">
        <f t="shared" si="0"/>
        <v>18</v>
      </c>
    </row>
    <row r="29" spans="1:25" ht="15.75">
      <c r="A29" s="7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5.75">
      <c r="A30" s="7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8"/>
      <c r="B31" s="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</sheetData>
  <mergeCells count="11">
    <mergeCell ref="Y4:Y5"/>
    <mergeCell ref="A4:A5"/>
    <mergeCell ref="B4:B5"/>
    <mergeCell ref="C4:W4"/>
    <mergeCell ref="X4:X5"/>
    <mergeCell ref="Y19:Y20"/>
    <mergeCell ref="B15:G15"/>
    <mergeCell ref="A19:A20"/>
    <mergeCell ref="B19:B20"/>
    <mergeCell ref="C19:W19"/>
    <mergeCell ref="X19:X20"/>
  </mergeCells>
  <printOptions horizontalCentered="1" verticalCentered="1"/>
  <pageMargins left="0.2362204724409449" right="0.75" top="1" bottom="1" header="0" footer="0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7"/>
  <sheetViews>
    <sheetView showGridLines="0" workbookViewId="0" topLeftCell="A1">
      <selection activeCell="AG26" sqref="AG26"/>
    </sheetView>
  </sheetViews>
  <sheetFormatPr defaultColWidth="11.421875" defaultRowHeight="12.75"/>
  <cols>
    <col min="1" max="1" width="9.8515625" style="10" customWidth="1"/>
    <col min="2" max="2" width="41.57421875" style="10" customWidth="1"/>
    <col min="3" max="23" width="3.7109375" style="10" customWidth="1"/>
    <col min="24" max="24" width="7.28125" style="10" customWidth="1"/>
    <col min="25" max="25" width="11.421875" style="10" customWidth="1"/>
    <col min="26" max="16384" width="11.421875" style="4" customWidth="1"/>
  </cols>
  <sheetData>
    <row r="1" spans="1:25" ht="15">
      <c r="A1" s="5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8" t="s">
        <v>6</v>
      </c>
      <c r="V2" s="59" t="s">
        <v>47</v>
      </c>
      <c r="W2" s="4"/>
      <c r="X2" s="4"/>
      <c r="Y2" s="4"/>
    </row>
    <row r="3" spans="1:25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81" t="s">
        <v>1</v>
      </c>
      <c r="B4" s="81" t="s">
        <v>2</v>
      </c>
      <c r="C4" s="84" t="s">
        <v>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1" t="s">
        <v>4</v>
      </c>
      <c r="Y4" s="81" t="s">
        <v>5</v>
      </c>
    </row>
    <row r="5" spans="1:25" ht="18" customHeight="1">
      <c r="A5" s="83"/>
      <c r="B5" s="83"/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3">
        <v>12</v>
      </c>
      <c r="O5" s="53">
        <v>13</v>
      </c>
      <c r="P5" s="53">
        <v>14</v>
      </c>
      <c r="Q5" s="53">
        <v>15</v>
      </c>
      <c r="R5" s="53">
        <v>16</v>
      </c>
      <c r="S5" s="53">
        <v>17</v>
      </c>
      <c r="T5" s="53">
        <v>18</v>
      </c>
      <c r="U5" s="53">
        <v>19</v>
      </c>
      <c r="V5" s="53">
        <v>20</v>
      </c>
      <c r="W5" s="53">
        <v>21</v>
      </c>
      <c r="X5" s="81"/>
      <c r="Y5" s="81"/>
    </row>
    <row r="6" spans="1:25" ht="15.75">
      <c r="A6" s="1"/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.75">
      <c r="A7" s="1">
        <v>37</v>
      </c>
      <c r="B7" s="2" t="s">
        <v>36</v>
      </c>
      <c r="C7" s="5">
        <v>1</v>
      </c>
      <c r="D7" s="5">
        <v>0</v>
      </c>
      <c r="E7" s="5">
        <v>0</v>
      </c>
      <c r="F7" s="5">
        <v>3</v>
      </c>
      <c r="G7" s="5">
        <v>1</v>
      </c>
      <c r="H7" s="5"/>
      <c r="I7" s="5"/>
      <c r="J7" s="5">
        <v>0</v>
      </c>
      <c r="K7" s="5">
        <v>0</v>
      </c>
      <c r="L7" s="5">
        <v>0</v>
      </c>
      <c r="M7" s="5">
        <v>3</v>
      </c>
      <c r="N7" s="5">
        <v>0</v>
      </c>
      <c r="O7" s="5">
        <v>1</v>
      </c>
      <c r="P7" s="5">
        <v>0</v>
      </c>
      <c r="Q7" s="5">
        <v>5</v>
      </c>
      <c r="R7" s="5">
        <v>0</v>
      </c>
      <c r="S7" s="5">
        <v>1</v>
      </c>
      <c r="T7" s="5">
        <v>1</v>
      </c>
      <c r="U7" s="5">
        <v>0</v>
      </c>
      <c r="V7" s="5">
        <v>1</v>
      </c>
      <c r="W7" s="5">
        <v>0</v>
      </c>
      <c r="X7" s="5"/>
      <c r="Y7" s="5">
        <v>17</v>
      </c>
    </row>
    <row r="8" spans="1:25" ht="15.75">
      <c r="A8" s="1">
        <v>38</v>
      </c>
      <c r="B8" s="2" t="s">
        <v>37</v>
      </c>
      <c r="C8" s="5">
        <v>0</v>
      </c>
      <c r="D8" s="5">
        <v>0</v>
      </c>
      <c r="E8" s="5">
        <v>0</v>
      </c>
      <c r="F8" s="5">
        <v>3</v>
      </c>
      <c r="G8" s="5">
        <v>1</v>
      </c>
      <c r="H8" s="5"/>
      <c r="I8" s="5"/>
      <c r="J8" s="5">
        <v>0</v>
      </c>
      <c r="K8" s="5">
        <v>0</v>
      </c>
      <c r="L8" s="5">
        <v>0</v>
      </c>
      <c r="M8" s="5">
        <v>3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</v>
      </c>
      <c r="U8" s="5">
        <v>0</v>
      </c>
      <c r="V8" s="5">
        <v>1</v>
      </c>
      <c r="W8" s="5">
        <v>0</v>
      </c>
      <c r="X8" s="5"/>
      <c r="Y8" s="5">
        <f aca="true" t="shared" si="0" ref="Y8:Y17">SUM(C8:X8)</f>
        <v>9</v>
      </c>
    </row>
    <row r="9" spans="1:25" ht="15.75">
      <c r="A9" s="1">
        <v>39</v>
      </c>
      <c r="B9" s="2" t="s">
        <v>38</v>
      </c>
      <c r="C9" s="5">
        <v>3</v>
      </c>
      <c r="D9" s="5">
        <v>0</v>
      </c>
      <c r="E9" s="5">
        <v>1</v>
      </c>
      <c r="F9" s="5">
        <v>0</v>
      </c>
      <c r="G9" s="5">
        <v>3</v>
      </c>
      <c r="H9" s="5"/>
      <c r="I9" s="5"/>
      <c r="J9" s="5">
        <v>1</v>
      </c>
      <c r="K9" s="5">
        <v>1</v>
      </c>
      <c r="L9" s="5">
        <v>0</v>
      </c>
      <c r="M9" s="5">
        <v>3</v>
      </c>
      <c r="N9" s="5">
        <v>2</v>
      </c>
      <c r="O9" s="5">
        <v>3</v>
      </c>
      <c r="P9" s="5">
        <v>0</v>
      </c>
      <c r="Q9" s="5">
        <v>1</v>
      </c>
      <c r="R9" s="5">
        <v>1</v>
      </c>
      <c r="S9" s="5">
        <v>2</v>
      </c>
      <c r="T9" s="5">
        <v>5</v>
      </c>
      <c r="U9" s="5">
        <v>0</v>
      </c>
      <c r="V9" s="5">
        <v>0</v>
      </c>
      <c r="W9" s="5">
        <v>0</v>
      </c>
      <c r="X9" s="5"/>
      <c r="Y9" s="5">
        <f t="shared" si="0"/>
        <v>26</v>
      </c>
    </row>
    <row r="10" spans="1:25" ht="15.75">
      <c r="A10" s="1">
        <v>40</v>
      </c>
      <c r="B10" s="2" t="s">
        <v>39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/>
      <c r="I10" s="5"/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</v>
      </c>
      <c r="P10" s="5">
        <v>0</v>
      </c>
      <c r="Q10" s="5">
        <v>0</v>
      </c>
      <c r="R10" s="5">
        <v>0</v>
      </c>
      <c r="S10" s="5">
        <v>0</v>
      </c>
      <c r="T10" s="5">
        <v>1</v>
      </c>
      <c r="U10" s="5">
        <v>0</v>
      </c>
      <c r="V10" s="5">
        <v>1</v>
      </c>
      <c r="W10" s="5">
        <v>0</v>
      </c>
      <c r="X10" s="5"/>
      <c r="Y10" s="5">
        <f t="shared" si="0"/>
        <v>5</v>
      </c>
    </row>
    <row r="11" spans="1:25" ht="15.75">
      <c r="A11" s="1">
        <v>41</v>
      </c>
      <c r="B11" s="2" t="s">
        <v>40</v>
      </c>
      <c r="C11" s="5">
        <v>1</v>
      </c>
      <c r="D11" s="5">
        <v>0</v>
      </c>
      <c r="E11" s="5">
        <v>1</v>
      </c>
      <c r="F11" s="5">
        <v>5</v>
      </c>
      <c r="G11" s="5">
        <v>2</v>
      </c>
      <c r="H11" s="5"/>
      <c r="I11" s="5"/>
      <c r="J11" s="5">
        <v>0</v>
      </c>
      <c r="K11" s="5">
        <v>0</v>
      </c>
      <c r="L11" s="5">
        <v>0</v>
      </c>
      <c r="M11" s="5">
        <v>3</v>
      </c>
      <c r="N11" s="5">
        <v>5</v>
      </c>
      <c r="O11" s="5">
        <v>2</v>
      </c>
      <c r="P11" s="5">
        <v>3</v>
      </c>
      <c r="Q11" s="5">
        <v>0</v>
      </c>
      <c r="R11" s="5">
        <v>1</v>
      </c>
      <c r="S11" s="5">
        <v>0</v>
      </c>
      <c r="T11" s="5">
        <v>3</v>
      </c>
      <c r="U11" s="5">
        <v>1</v>
      </c>
      <c r="V11" s="5">
        <v>3</v>
      </c>
      <c r="W11" s="5">
        <v>1</v>
      </c>
      <c r="X11" s="5"/>
      <c r="Y11" s="5">
        <f t="shared" si="0"/>
        <v>31</v>
      </c>
    </row>
    <row r="12" spans="1:25" ht="15.75">
      <c r="A12" s="1">
        <v>42</v>
      </c>
      <c r="B12" s="2" t="s">
        <v>41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  <c r="H12" s="5"/>
      <c r="I12" s="5"/>
      <c r="J12" s="5">
        <v>0</v>
      </c>
      <c r="K12" s="5">
        <v>0</v>
      </c>
      <c r="L12" s="5">
        <v>0</v>
      </c>
      <c r="M12" s="5">
        <v>3</v>
      </c>
      <c r="N12" s="5">
        <v>1</v>
      </c>
      <c r="O12" s="5">
        <v>0</v>
      </c>
      <c r="P12" s="5">
        <v>0</v>
      </c>
      <c r="Q12" s="5">
        <v>1</v>
      </c>
      <c r="R12" s="5">
        <v>1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/>
      <c r="Y12" s="5">
        <f t="shared" si="0"/>
        <v>7</v>
      </c>
    </row>
    <row r="13" spans="1:25" ht="15.75">
      <c r="A13" s="1">
        <v>43</v>
      </c>
      <c r="B13" s="2" t="s">
        <v>42</v>
      </c>
      <c r="C13" s="5">
        <v>0</v>
      </c>
      <c r="D13" s="5">
        <v>0</v>
      </c>
      <c r="E13" s="5">
        <v>0</v>
      </c>
      <c r="F13" s="5">
        <v>3</v>
      </c>
      <c r="G13" s="5">
        <v>1</v>
      </c>
      <c r="H13" s="5"/>
      <c r="I13" s="5"/>
      <c r="J13" s="5">
        <v>0</v>
      </c>
      <c r="K13" s="5">
        <v>1</v>
      </c>
      <c r="L13" s="5">
        <v>0</v>
      </c>
      <c r="M13" s="5">
        <v>1</v>
      </c>
      <c r="N13" s="5">
        <v>0</v>
      </c>
      <c r="O13" s="5">
        <v>0</v>
      </c>
      <c r="P13" s="5">
        <v>2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"/>
      <c r="Y13" s="5">
        <f t="shared" si="0"/>
        <v>9</v>
      </c>
    </row>
    <row r="14" spans="1:25" ht="15.75">
      <c r="A14" s="1">
        <v>44</v>
      </c>
      <c r="B14" s="2" t="s">
        <v>43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/>
      <c r="I14" s="5"/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0</v>
      </c>
      <c r="R14" s="5">
        <v>2</v>
      </c>
      <c r="S14" s="5">
        <v>0</v>
      </c>
      <c r="T14" s="5">
        <v>1</v>
      </c>
      <c r="U14" s="5">
        <v>2</v>
      </c>
      <c r="V14" s="5">
        <v>0</v>
      </c>
      <c r="W14" s="5">
        <v>0</v>
      </c>
      <c r="X14" s="5"/>
      <c r="Y14" s="5">
        <f t="shared" si="0"/>
        <v>6</v>
      </c>
    </row>
    <row r="15" spans="1:25" ht="15.75">
      <c r="A15" s="1">
        <v>45</v>
      </c>
      <c r="B15" s="2" t="s">
        <v>44</v>
      </c>
      <c r="C15" s="5">
        <v>0</v>
      </c>
      <c r="D15" s="5">
        <v>0</v>
      </c>
      <c r="E15" s="5">
        <v>0</v>
      </c>
      <c r="F15" s="5">
        <v>1</v>
      </c>
      <c r="G15" s="5">
        <v>0</v>
      </c>
      <c r="H15" s="5"/>
      <c r="I15" s="5"/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1</v>
      </c>
      <c r="U15" s="5">
        <v>1</v>
      </c>
      <c r="V15" s="5">
        <v>0</v>
      </c>
      <c r="W15" s="5">
        <v>0</v>
      </c>
      <c r="X15" s="5"/>
      <c r="Y15" s="5">
        <f t="shared" si="0"/>
        <v>5</v>
      </c>
    </row>
    <row r="16" spans="1:25" ht="15.75">
      <c r="A16" s="1">
        <v>46</v>
      </c>
      <c r="B16" s="2" t="s">
        <v>45</v>
      </c>
      <c r="C16" s="5">
        <v>0</v>
      </c>
      <c r="D16" s="5">
        <v>0</v>
      </c>
      <c r="E16" s="5">
        <v>0</v>
      </c>
      <c r="F16" s="5">
        <v>0</v>
      </c>
      <c r="G16" s="5">
        <v>1</v>
      </c>
      <c r="H16" s="5"/>
      <c r="I16" s="5"/>
      <c r="J16" s="5">
        <v>0</v>
      </c>
      <c r="K16" s="5">
        <v>1</v>
      </c>
      <c r="L16" s="5">
        <v>0</v>
      </c>
      <c r="M16" s="5">
        <v>3</v>
      </c>
      <c r="N16" s="5">
        <v>1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1</v>
      </c>
      <c r="V16" s="5">
        <v>0</v>
      </c>
      <c r="W16" s="5">
        <v>0</v>
      </c>
      <c r="X16" s="5"/>
      <c r="Y16" s="5">
        <f t="shared" si="0"/>
        <v>8</v>
      </c>
    </row>
    <row r="17" spans="1:25" ht="15.75">
      <c r="A17" s="1">
        <v>47</v>
      </c>
      <c r="B17" s="2" t="s">
        <v>46</v>
      </c>
      <c r="C17" s="5">
        <v>0</v>
      </c>
      <c r="D17" s="5">
        <v>0</v>
      </c>
      <c r="E17" s="5">
        <v>0</v>
      </c>
      <c r="F17" s="5">
        <v>5</v>
      </c>
      <c r="G17" s="5">
        <v>2</v>
      </c>
      <c r="H17" s="5"/>
      <c r="I17" s="5"/>
      <c r="J17" s="5">
        <v>0</v>
      </c>
      <c r="K17" s="5">
        <v>1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/>
      <c r="Y17" s="5">
        <f t="shared" si="0"/>
        <v>10</v>
      </c>
    </row>
    <row r="18" spans="1:25" ht="1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.75">
      <c r="A20" s="7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">
      <c r="A21" s="5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>
      <c r="A22" s="56" t="s">
        <v>0</v>
      </c>
      <c r="B22" s="57"/>
      <c r="C22" s="57"/>
      <c r="D22" s="57"/>
      <c r="E22" s="57"/>
      <c r="F22" s="57"/>
      <c r="G22" s="57"/>
      <c r="H22" s="5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58" t="s">
        <v>6</v>
      </c>
      <c r="V22" s="59" t="s">
        <v>47</v>
      </c>
      <c r="W22" s="4"/>
      <c r="X22" s="4"/>
      <c r="Y22" s="4"/>
    </row>
    <row r="23" spans="1:25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>
      <c r="A24" s="81" t="s">
        <v>1</v>
      </c>
      <c r="B24" s="81" t="s">
        <v>2</v>
      </c>
      <c r="C24" s="84" t="s">
        <v>3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1" t="s">
        <v>4</v>
      </c>
      <c r="Y24" s="81" t="s">
        <v>5</v>
      </c>
    </row>
    <row r="25" spans="1:25" ht="15.75">
      <c r="A25" s="83"/>
      <c r="B25" s="83"/>
      <c r="C25" s="53">
        <v>1</v>
      </c>
      <c r="D25" s="53">
        <v>2</v>
      </c>
      <c r="E25" s="53">
        <v>3</v>
      </c>
      <c r="F25" s="53">
        <v>4</v>
      </c>
      <c r="G25" s="53">
        <v>5</v>
      </c>
      <c r="H25" s="53">
        <v>6</v>
      </c>
      <c r="I25" s="53">
        <v>7</v>
      </c>
      <c r="J25" s="53">
        <v>8</v>
      </c>
      <c r="K25" s="53">
        <v>9</v>
      </c>
      <c r="L25" s="53">
        <v>10</v>
      </c>
      <c r="M25" s="53">
        <v>11</v>
      </c>
      <c r="N25" s="53">
        <v>12</v>
      </c>
      <c r="O25" s="53">
        <v>13</v>
      </c>
      <c r="P25" s="53">
        <v>14</v>
      </c>
      <c r="Q25" s="53">
        <v>15</v>
      </c>
      <c r="R25" s="53">
        <v>16</v>
      </c>
      <c r="S25" s="53">
        <v>17</v>
      </c>
      <c r="T25" s="53">
        <v>18</v>
      </c>
      <c r="U25" s="53">
        <v>19</v>
      </c>
      <c r="V25" s="53">
        <v>20</v>
      </c>
      <c r="W25" s="53">
        <v>21</v>
      </c>
      <c r="X25" s="81"/>
      <c r="Y25" s="81"/>
    </row>
    <row r="26" spans="1:25" ht="15.75" customHeight="1">
      <c r="A26" s="1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.75" customHeight="1">
      <c r="A27" s="1">
        <v>37</v>
      </c>
      <c r="B27" s="2" t="s">
        <v>36</v>
      </c>
      <c r="C27" s="5">
        <v>0</v>
      </c>
      <c r="D27" s="5">
        <v>1</v>
      </c>
      <c r="E27" s="5">
        <v>0</v>
      </c>
      <c r="F27" s="5">
        <v>1</v>
      </c>
      <c r="G27" s="5">
        <v>1</v>
      </c>
      <c r="H27" s="5">
        <v>0</v>
      </c>
      <c r="I27" s="5">
        <v>1</v>
      </c>
      <c r="J27" s="5">
        <v>0</v>
      </c>
      <c r="K27" s="5"/>
      <c r="L27" s="5"/>
      <c r="M27" s="5">
        <v>0</v>
      </c>
      <c r="N27" s="5">
        <v>3</v>
      </c>
      <c r="O27" s="5"/>
      <c r="P27" s="5">
        <v>0</v>
      </c>
      <c r="Q27" s="5">
        <v>0</v>
      </c>
      <c r="R27" s="5">
        <v>2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/>
      <c r="Y27" s="5">
        <f aca="true" t="shared" si="1" ref="Y27:Y37">SUM(C27:X27)</f>
        <v>9</v>
      </c>
    </row>
    <row r="28" spans="1:25" ht="15.75" customHeight="1">
      <c r="A28" s="1">
        <v>38</v>
      </c>
      <c r="B28" s="2" t="s">
        <v>37</v>
      </c>
      <c r="C28" s="5">
        <v>0</v>
      </c>
      <c r="D28" s="5">
        <v>1</v>
      </c>
      <c r="E28" s="5">
        <v>0</v>
      </c>
      <c r="F28" s="5">
        <v>3</v>
      </c>
      <c r="G28" s="5">
        <v>0</v>
      </c>
      <c r="H28" s="5">
        <v>3</v>
      </c>
      <c r="I28" s="5">
        <v>0</v>
      </c>
      <c r="J28" s="5">
        <v>0</v>
      </c>
      <c r="K28" s="5"/>
      <c r="L28" s="5"/>
      <c r="M28" s="5">
        <v>3</v>
      </c>
      <c r="N28" s="5">
        <v>0</v>
      </c>
      <c r="O28" s="5"/>
      <c r="P28" s="5">
        <v>1</v>
      </c>
      <c r="Q28" s="5">
        <v>2</v>
      </c>
      <c r="R28" s="5">
        <v>1</v>
      </c>
      <c r="S28" s="5">
        <v>0</v>
      </c>
      <c r="T28" s="5">
        <v>1</v>
      </c>
      <c r="U28" s="5">
        <v>0</v>
      </c>
      <c r="V28" s="5">
        <v>2</v>
      </c>
      <c r="W28" s="5">
        <v>0</v>
      </c>
      <c r="X28" s="5"/>
      <c r="Y28" s="5">
        <f t="shared" si="1"/>
        <v>17</v>
      </c>
    </row>
    <row r="29" spans="1:25" ht="15.75" customHeight="1">
      <c r="A29" s="1">
        <v>39</v>
      </c>
      <c r="B29" s="2" t="s">
        <v>38</v>
      </c>
      <c r="C29" s="5">
        <v>2</v>
      </c>
      <c r="D29" s="5">
        <v>3</v>
      </c>
      <c r="E29" s="5">
        <v>2</v>
      </c>
      <c r="F29" s="5">
        <v>3</v>
      </c>
      <c r="G29" s="5">
        <v>2</v>
      </c>
      <c r="H29" s="5">
        <v>5</v>
      </c>
      <c r="I29" s="5">
        <v>0</v>
      </c>
      <c r="J29" s="5">
        <v>0</v>
      </c>
      <c r="K29" s="5"/>
      <c r="L29" s="5"/>
      <c r="M29" s="5">
        <v>3</v>
      </c>
      <c r="N29" s="5">
        <v>0</v>
      </c>
      <c r="O29" s="5"/>
      <c r="P29" s="5">
        <v>0</v>
      </c>
      <c r="Q29" s="5">
        <v>0</v>
      </c>
      <c r="R29" s="5"/>
      <c r="S29" s="5"/>
      <c r="T29" s="5"/>
      <c r="U29" s="5"/>
      <c r="V29" s="5"/>
      <c r="W29" s="5"/>
      <c r="X29" s="5"/>
      <c r="Y29" s="5" t="s">
        <v>205</v>
      </c>
    </row>
    <row r="30" spans="1:25" ht="15.75" customHeight="1">
      <c r="A30" s="1">
        <v>40</v>
      </c>
      <c r="B30" s="2" t="s">
        <v>39</v>
      </c>
      <c r="C30" s="5">
        <v>0</v>
      </c>
      <c r="D30" s="5">
        <v>1</v>
      </c>
      <c r="E30" s="5">
        <v>0</v>
      </c>
      <c r="F30" s="5">
        <v>5</v>
      </c>
      <c r="G30" s="5">
        <v>0</v>
      </c>
      <c r="H30" s="5">
        <v>1</v>
      </c>
      <c r="I30" s="5">
        <v>0</v>
      </c>
      <c r="J30" s="5">
        <v>0</v>
      </c>
      <c r="K30" s="5"/>
      <c r="L30" s="5"/>
      <c r="M30" s="5">
        <v>1</v>
      </c>
      <c r="N30" s="5">
        <v>0</v>
      </c>
      <c r="O30" s="5"/>
      <c r="P30" s="5">
        <v>0</v>
      </c>
      <c r="Q30" s="5">
        <v>0</v>
      </c>
      <c r="R30" s="5">
        <v>5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/>
      <c r="Y30" s="5">
        <f t="shared" si="1"/>
        <v>13</v>
      </c>
    </row>
    <row r="31" spans="1:25" ht="15.75" customHeight="1">
      <c r="A31" s="1">
        <v>41</v>
      </c>
      <c r="B31" s="2" t="s">
        <v>40</v>
      </c>
      <c r="C31" s="16">
        <v>1</v>
      </c>
      <c r="D31" s="16">
        <v>5</v>
      </c>
      <c r="E31" s="16">
        <v>1</v>
      </c>
      <c r="F31" s="16">
        <v>3</v>
      </c>
      <c r="G31" s="16">
        <v>1</v>
      </c>
      <c r="H31" s="16">
        <v>3</v>
      </c>
      <c r="I31" s="16">
        <v>0</v>
      </c>
      <c r="J31" s="16">
        <v>0</v>
      </c>
      <c r="K31" s="16"/>
      <c r="L31" s="16"/>
      <c r="M31" s="16">
        <v>1</v>
      </c>
      <c r="N31" s="16">
        <v>3</v>
      </c>
      <c r="O31" s="16"/>
      <c r="P31" s="16">
        <v>3</v>
      </c>
      <c r="Q31" s="16">
        <v>2</v>
      </c>
      <c r="R31" s="16">
        <v>2</v>
      </c>
      <c r="S31" s="16">
        <v>5</v>
      </c>
      <c r="T31" s="16">
        <v>1</v>
      </c>
      <c r="U31" s="16">
        <v>1</v>
      </c>
      <c r="V31" s="16">
        <v>2</v>
      </c>
      <c r="W31" s="16">
        <v>1</v>
      </c>
      <c r="X31" s="16"/>
      <c r="Y31" s="16">
        <f t="shared" si="1"/>
        <v>35</v>
      </c>
    </row>
    <row r="32" spans="1:25" ht="15.75" customHeight="1">
      <c r="A32" s="1">
        <v>42</v>
      </c>
      <c r="B32" s="2" t="s">
        <v>41</v>
      </c>
      <c r="C32" s="16">
        <v>0</v>
      </c>
      <c r="D32" s="16">
        <v>3</v>
      </c>
      <c r="E32" s="16">
        <v>0</v>
      </c>
      <c r="F32" s="16">
        <v>1</v>
      </c>
      <c r="G32" s="16">
        <v>0</v>
      </c>
      <c r="H32" s="16">
        <v>5</v>
      </c>
      <c r="I32" s="16">
        <v>0</v>
      </c>
      <c r="J32" s="16">
        <v>0</v>
      </c>
      <c r="K32" s="16"/>
      <c r="L32" s="16"/>
      <c r="M32" s="16">
        <v>0</v>
      </c>
      <c r="N32" s="16">
        <v>1</v>
      </c>
      <c r="O32" s="16"/>
      <c r="P32" s="16">
        <v>0</v>
      </c>
      <c r="Q32" s="16">
        <v>0</v>
      </c>
      <c r="R32" s="16">
        <v>0</v>
      </c>
      <c r="S32" s="16">
        <v>0</v>
      </c>
      <c r="T32" s="16">
        <v>1</v>
      </c>
      <c r="U32" s="16">
        <v>0</v>
      </c>
      <c r="V32" s="16">
        <v>0</v>
      </c>
      <c r="W32" s="16">
        <v>0</v>
      </c>
      <c r="X32" s="16"/>
      <c r="Y32" s="16">
        <f t="shared" si="1"/>
        <v>11</v>
      </c>
    </row>
    <row r="33" spans="1:25" ht="15.75">
      <c r="A33" s="1">
        <v>43</v>
      </c>
      <c r="B33" s="2" t="s">
        <v>42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/>
      <c r="L33" s="16"/>
      <c r="M33" s="16">
        <v>0</v>
      </c>
      <c r="N33" s="16">
        <v>0</v>
      </c>
      <c r="O33" s="16"/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/>
      <c r="Y33" s="16">
        <f t="shared" si="1"/>
        <v>0</v>
      </c>
    </row>
    <row r="34" spans="1:25" ht="15.75" customHeight="1">
      <c r="A34" s="1">
        <v>44</v>
      </c>
      <c r="B34" s="2" t="s">
        <v>43</v>
      </c>
      <c r="C34" s="16">
        <v>0</v>
      </c>
      <c r="D34" s="16">
        <v>0</v>
      </c>
      <c r="E34" s="16">
        <v>0</v>
      </c>
      <c r="F34" s="16">
        <v>3</v>
      </c>
      <c r="G34" s="16">
        <v>1</v>
      </c>
      <c r="H34" s="16">
        <v>0</v>
      </c>
      <c r="I34" s="16">
        <v>0</v>
      </c>
      <c r="J34" s="16">
        <v>0</v>
      </c>
      <c r="K34" s="16"/>
      <c r="L34" s="16"/>
      <c r="M34" s="16">
        <v>0</v>
      </c>
      <c r="N34" s="16">
        <v>0</v>
      </c>
      <c r="O34" s="16"/>
      <c r="P34" s="16">
        <v>0</v>
      </c>
      <c r="Q34" s="16">
        <v>0</v>
      </c>
      <c r="R34" s="16">
        <v>0</v>
      </c>
      <c r="S34" s="16">
        <v>1</v>
      </c>
      <c r="T34" s="16">
        <v>0</v>
      </c>
      <c r="U34" s="16">
        <v>1</v>
      </c>
      <c r="V34" s="16">
        <v>0</v>
      </c>
      <c r="W34" s="16">
        <v>0</v>
      </c>
      <c r="X34" s="16"/>
      <c r="Y34" s="16">
        <f t="shared" si="1"/>
        <v>6</v>
      </c>
    </row>
    <row r="35" spans="1:25" ht="15.75" customHeight="1">
      <c r="A35" s="1">
        <v>45</v>
      </c>
      <c r="B35" s="2" t="s">
        <v>44</v>
      </c>
      <c r="C35" s="5">
        <v>2</v>
      </c>
      <c r="D35" s="5">
        <v>2</v>
      </c>
      <c r="E35" s="5">
        <v>0</v>
      </c>
      <c r="F35" s="5">
        <v>3</v>
      </c>
      <c r="G35" s="5">
        <v>0</v>
      </c>
      <c r="H35" s="5">
        <v>0</v>
      </c>
      <c r="I35" s="5">
        <v>0</v>
      </c>
      <c r="J35" s="5">
        <v>0</v>
      </c>
      <c r="K35" s="5"/>
      <c r="L35" s="5"/>
      <c r="M35" s="5">
        <v>0</v>
      </c>
      <c r="N35" s="5">
        <v>0</v>
      </c>
      <c r="O35" s="5"/>
      <c r="P35" s="5">
        <v>2</v>
      </c>
      <c r="Q35" s="5">
        <v>0</v>
      </c>
      <c r="R35" s="5">
        <v>0</v>
      </c>
      <c r="S35" s="5">
        <v>0</v>
      </c>
      <c r="T35" s="5">
        <v>1</v>
      </c>
      <c r="U35" s="5">
        <v>1</v>
      </c>
      <c r="V35" s="5">
        <v>0</v>
      </c>
      <c r="W35" s="5">
        <v>0</v>
      </c>
      <c r="X35" s="5"/>
      <c r="Y35" s="5">
        <f t="shared" si="1"/>
        <v>11</v>
      </c>
    </row>
    <row r="36" spans="1:25" ht="15.75" customHeight="1">
      <c r="A36" s="1">
        <v>46</v>
      </c>
      <c r="B36" s="2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 t="s">
        <v>212</v>
      </c>
    </row>
    <row r="37" spans="1:25" ht="15.75" customHeight="1">
      <c r="A37" s="1">
        <v>47</v>
      </c>
      <c r="B37" s="2" t="s">
        <v>46</v>
      </c>
      <c r="C37" s="5">
        <v>0</v>
      </c>
      <c r="D37" s="5">
        <v>1</v>
      </c>
      <c r="E37" s="5">
        <v>0</v>
      </c>
      <c r="F37" s="5">
        <v>5</v>
      </c>
      <c r="G37" s="5">
        <v>1</v>
      </c>
      <c r="H37" s="5">
        <v>0</v>
      </c>
      <c r="I37" s="5">
        <v>0</v>
      </c>
      <c r="J37" s="5">
        <v>0</v>
      </c>
      <c r="K37" s="5"/>
      <c r="L37" s="5"/>
      <c r="M37" s="5">
        <v>0</v>
      </c>
      <c r="N37" s="5">
        <v>0</v>
      </c>
      <c r="O37" s="5"/>
      <c r="P37" s="5">
        <v>0</v>
      </c>
      <c r="Q37" s="5">
        <v>5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/>
      <c r="Y37" s="5">
        <f t="shared" si="1"/>
        <v>12</v>
      </c>
    </row>
  </sheetData>
  <mergeCells count="10">
    <mergeCell ref="Y4:Y5"/>
    <mergeCell ref="A4:A5"/>
    <mergeCell ref="B4:B5"/>
    <mergeCell ref="C4:W4"/>
    <mergeCell ref="X4:X5"/>
    <mergeCell ref="Y24:Y25"/>
    <mergeCell ref="A24:A25"/>
    <mergeCell ref="B24:B25"/>
    <mergeCell ref="C24:W24"/>
    <mergeCell ref="X24:X25"/>
  </mergeCells>
  <printOptions horizontalCentered="1" verticalCentered="1"/>
  <pageMargins left="0.2362204724409449" right="0.75" top="1" bottom="1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showGridLines="0" workbookViewId="0" topLeftCell="A1">
      <selection activeCell="AG26" sqref="AG26"/>
    </sheetView>
  </sheetViews>
  <sheetFormatPr defaultColWidth="11.421875" defaultRowHeight="12.75"/>
  <cols>
    <col min="1" max="1" width="9.421875" style="10" customWidth="1"/>
    <col min="2" max="2" width="41.57421875" style="10" customWidth="1"/>
    <col min="3" max="23" width="3.7109375" style="10" customWidth="1"/>
    <col min="24" max="24" width="7.28125" style="10" customWidth="1"/>
    <col min="25" max="25" width="16.28125" style="10" customWidth="1"/>
    <col min="26" max="16384" width="11.421875" style="4" customWidth="1"/>
  </cols>
  <sheetData>
    <row r="1" spans="1:25" ht="15">
      <c r="A1" s="5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8" t="s">
        <v>6</v>
      </c>
      <c r="V2" s="59" t="s">
        <v>50</v>
      </c>
      <c r="W2" s="4"/>
      <c r="X2" s="4"/>
      <c r="Y2" s="4"/>
    </row>
    <row r="3" spans="1:25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81" t="s">
        <v>1</v>
      </c>
      <c r="B4" s="81" t="s">
        <v>2</v>
      </c>
      <c r="C4" s="84" t="s">
        <v>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1" t="s">
        <v>4</v>
      </c>
      <c r="Y4" s="81" t="s">
        <v>5</v>
      </c>
    </row>
    <row r="5" spans="1:25" ht="18" customHeight="1">
      <c r="A5" s="83"/>
      <c r="B5" s="83"/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3">
        <v>12</v>
      </c>
      <c r="O5" s="53">
        <v>13</v>
      </c>
      <c r="P5" s="53">
        <v>14</v>
      </c>
      <c r="Q5" s="53">
        <v>15</v>
      </c>
      <c r="R5" s="53">
        <v>16</v>
      </c>
      <c r="S5" s="53">
        <v>17</v>
      </c>
      <c r="T5" s="53">
        <v>18</v>
      </c>
      <c r="U5" s="53">
        <v>19</v>
      </c>
      <c r="V5" s="53">
        <v>20</v>
      </c>
      <c r="W5" s="53">
        <v>21</v>
      </c>
      <c r="X5" s="81"/>
      <c r="Y5" s="81"/>
    </row>
    <row r="6" spans="1:25" ht="15.75">
      <c r="A6" s="1">
        <v>50</v>
      </c>
      <c r="B6" s="2" t="s">
        <v>48</v>
      </c>
      <c r="C6" s="5">
        <v>0</v>
      </c>
      <c r="D6" s="5">
        <v>0</v>
      </c>
      <c r="E6" s="5">
        <v>0</v>
      </c>
      <c r="F6" s="5">
        <v>1</v>
      </c>
      <c r="G6" s="5">
        <v>0</v>
      </c>
      <c r="H6" s="5"/>
      <c r="I6" s="5"/>
      <c r="J6" s="5">
        <v>0</v>
      </c>
      <c r="K6" s="5">
        <v>0</v>
      </c>
      <c r="L6" s="5">
        <v>0</v>
      </c>
      <c r="M6" s="5">
        <v>3</v>
      </c>
      <c r="N6" s="5">
        <v>0</v>
      </c>
      <c r="O6" s="5">
        <v>0</v>
      </c>
      <c r="P6" s="5">
        <v>1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/>
      <c r="Y6" s="5">
        <f>SUM(C6:X6)</f>
        <v>5</v>
      </c>
    </row>
    <row r="7" spans="1:25" ht="15.75">
      <c r="A7" s="1">
        <v>51</v>
      </c>
      <c r="B7" s="2" t="s">
        <v>49</v>
      </c>
      <c r="C7" s="5">
        <v>3</v>
      </c>
      <c r="D7" s="5">
        <v>0</v>
      </c>
      <c r="E7" s="5">
        <v>3</v>
      </c>
      <c r="F7" s="5">
        <v>5</v>
      </c>
      <c r="G7" s="5">
        <v>3</v>
      </c>
      <c r="H7" s="5"/>
      <c r="I7" s="5"/>
      <c r="J7" s="5">
        <v>0</v>
      </c>
      <c r="K7" s="5">
        <v>0</v>
      </c>
      <c r="L7" s="5">
        <v>0</v>
      </c>
      <c r="M7" s="5"/>
      <c r="N7" s="5">
        <v>3</v>
      </c>
      <c r="O7" s="5">
        <v>0</v>
      </c>
      <c r="P7" s="5">
        <v>0</v>
      </c>
      <c r="Q7" s="5">
        <v>3</v>
      </c>
      <c r="R7" s="5">
        <v>3</v>
      </c>
      <c r="S7" s="5">
        <v>0</v>
      </c>
      <c r="T7" s="5">
        <v>0</v>
      </c>
      <c r="U7" s="5">
        <v>2</v>
      </c>
      <c r="V7" s="5">
        <v>0</v>
      </c>
      <c r="W7" s="5">
        <v>1</v>
      </c>
      <c r="X7" s="5"/>
      <c r="Y7" s="5">
        <f>SUM(C7:X7)</f>
        <v>26</v>
      </c>
    </row>
    <row r="8" spans="1:25" ht="15.75">
      <c r="A8" s="7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.75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">
      <c r="A10" s="8"/>
      <c r="B10" s="8" t="s">
        <v>208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3:25" ht="15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.75">
      <c r="A12" s="56" t="s">
        <v>0</v>
      </c>
      <c r="B12" s="57"/>
      <c r="C12" s="57"/>
      <c r="D12" s="57"/>
      <c r="E12" s="57"/>
      <c r="F12" s="57"/>
      <c r="G12" s="57"/>
      <c r="H12" s="57"/>
      <c r="I12" s="5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8" t="s">
        <v>6</v>
      </c>
      <c r="V12" s="59" t="s">
        <v>50</v>
      </c>
      <c r="W12" s="4"/>
      <c r="X12" s="4"/>
      <c r="Y12" s="4"/>
    </row>
    <row r="13" spans="1:25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.75">
      <c r="A14" s="81" t="s">
        <v>1</v>
      </c>
      <c r="B14" s="81" t="s">
        <v>2</v>
      </c>
      <c r="C14" s="84" t="s">
        <v>3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1" t="s">
        <v>4</v>
      </c>
      <c r="Y14" s="81" t="s">
        <v>5</v>
      </c>
    </row>
    <row r="15" spans="1:25" ht="15.75">
      <c r="A15" s="83"/>
      <c r="B15" s="83"/>
      <c r="C15" s="53">
        <v>1</v>
      </c>
      <c r="D15" s="53">
        <v>2</v>
      </c>
      <c r="E15" s="53">
        <v>3</v>
      </c>
      <c r="F15" s="53">
        <v>4</v>
      </c>
      <c r="G15" s="53">
        <v>5</v>
      </c>
      <c r="H15" s="53">
        <v>6</v>
      </c>
      <c r="I15" s="53">
        <v>7</v>
      </c>
      <c r="J15" s="53">
        <v>8</v>
      </c>
      <c r="K15" s="53">
        <v>9</v>
      </c>
      <c r="L15" s="53">
        <v>10</v>
      </c>
      <c r="M15" s="53">
        <v>11</v>
      </c>
      <c r="N15" s="53">
        <v>12</v>
      </c>
      <c r="O15" s="53">
        <v>13</v>
      </c>
      <c r="P15" s="53">
        <v>14</v>
      </c>
      <c r="Q15" s="53">
        <v>15</v>
      </c>
      <c r="R15" s="53">
        <v>16</v>
      </c>
      <c r="S15" s="53">
        <v>17</v>
      </c>
      <c r="T15" s="53">
        <v>18</v>
      </c>
      <c r="U15" s="53">
        <v>19</v>
      </c>
      <c r="V15" s="53">
        <v>20</v>
      </c>
      <c r="W15" s="53">
        <v>21</v>
      </c>
      <c r="X15" s="81"/>
      <c r="Y15" s="81"/>
    </row>
    <row r="16" spans="1:25" ht="15.75">
      <c r="A16" s="1">
        <v>50</v>
      </c>
      <c r="B16" s="2" t="s">
        <v>48</v>
      </c>
      <c r="C16" s="5">
        <v>0</v>
      </c>
      <c r="D16" s="5">
        <v>3</v>
      </c>
      <c r="E16" s="5">
        <v>3</v>
      </c>
      <c r="F16" s="5">
        <v>1</v>
      </c>
      <c r="G16" s="5">
        <v>1</v>
      </c>
      <c r="H16" s="5">
        <v>0</v>
      </c>
      <c r="I16" s="5">
        <v>0</v>
      </c>
      <c r="J16" s="5">
        <v>0</v>
      </c>
      <c r="K16" s="5"/>
      <c r="L16" s="5"/>
      <c r="M16" s="5">
        <v>2</v>
      </c>
      <c r="N16" s="5">
        <v>0</v>
      </c>
      <c r="O16" s="5"/>
      <c r="P16" s="5">
        <v>3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/>
      <c r="Y16" s="5">
        <f>SUM(C16:X16)</f>
        <v>13</v>
      </c>
    </row>
    <row r="17" spans="1:25" ht="15.75">
      <c r="A17" s="1">
        <v>51</v>
      </c>
      <c r="B17" s="2" t="s">
        <v>49</v>
      </c>
      <c r="C17" s="5">
        <v>0</v>
      </c>
      <c r="D17" s="5">
        <v>3</v>
      </c>
      <c r="E17" s="5">
        <v>1</v>
      </c>
      <c r="F17" s="5">
        <v>3</v>
      </c>
      <c r="G17" s="5">
        <v>1</v>
      </c>
      <c r="H17" s="5">
        <v>0</v>
      </c>
      <c r="I17" s="5">
        <v>2</v>
      </c>
      <c r="J17" s="5">
        <v>0</v>
      </c>
      <c r="K17" s="5"/>
      <c r="L17" s="5"/>
      <c r="M17" s="5">
        <v>1</v>
      </c>
      <c r="N17" s="5">
        <v>1</v>
      </c>
      <c r="O17" s="5"/>
      <c r="P17" s="5">
        <v>1</v>
      </c>
      <c r="Q17" s="5">
        <v>1</v>
      </c>
      <c r="R17" s="5">
        <v>0</v>
      </c>
      <c r="S17" s="5">
        <v>0</v>
      </c>
      <c r="T17" s="5">
        <v>0</v>
      </c>
      <c r="U17" s="5">
        <v>1</v>
      </c>
      <c r="V17" s="5">
        <v>2</v>
      </c>
      <c r="W17" s="5">
        <v>0</v>
      </c>
      <c r="X17" s="5"/>
      <c r="Y17" s="5">
        <f>SUM(C17:X17)</f>
        <v>17</v>
      </c>
    </row>
    <row r="18" spans="1:25" ht="15.75">
      <c r="A18" s="7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.75">
      <c r="A19" s="7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.75">
      <c r="A20" s="7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.75">
      <c r="A21" s="7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.75">
      <c r="A22" s="7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.75">
      <c r="A23" s="7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.75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.75">
      <c r="A25" s="7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.75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.75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.75">
      <c r="A28" s="7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.75">
      <c r="A29" s="7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3:25" ht="1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</sheetData>
  <mergeCells count="10">
    <mergeCell ref="Y4:Y5"/>
    <mergeCell ref="A4:A5"/>
    <mergeCell ref="B4:B5"/>
    <mergeCell ref="C4:W4"/>
    <mergeCell ref="X4:X5"/>
    <mergeCell ref="Y14:Y15"/>
    <mergeCell ref="A14:A15"/>
    <mergeCell ref="B14:B15"/>
    <mergeCell ref="C14:W14"/>
    <mergeCell ref="X14:X15"/>
  </mergeCells>
  <printOptions horizontalCentered="1" verticalCentered="1"/>
  <pageMargins left="0.2362204724409449" right="0.75" top="1" bottom="1" header="0" footer="0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6"/>
  <sheetViews>
    <sheetView showGridLines="0" workbookViewId="0" topLeftCell="A76">
      <selection activeCell="AG26" sqref="AG26"/>
    </sheetView>
  </sheetViews>
  <sheetFormatPr defaultColWidth="11.421875" defaultRowHeight="12.75"/>
  <cols>
    <col min="1" max="1" width="8.7109375" style="10" customWidth="1"/>
    <col min="2" max="2" width="41.57421875" style="10" customWidth="1"/>
    <col min="3" max="23" width="3.7109375" style="10" customWidth="1"/>
    <col min="24" max="24" width="7.28125" style="10" customWidth="1"/>
    <col min="25" max="25" width="11.421875" style="10" customWidth="1"/>
    <col min="26" max="16384" width="11.421875" style="4" customWidth="1"/>
  </cols>
  <sheetData>
    <row r="1" spans="1:25" ht="15">
      <c r="A1" s="5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8" t="s">
        <v>6</v>
      </c>
      <c r="V2" s="59" t="s">
        <v>109</v>
      </c>
      <c r="W2" s="4"/>
      <c r="X2" s="4"/>
      <c r="Y2" s="4"/>
    </row>
    <row r="3" spans="1:25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81" t="s">
        <v>1</v>
      </c>
      <c r="B4" s="81" t="s">
        <v>2</v>
      </c>
      <c r="C4" s="84" t="s">
        <v>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1" t="s">
        <v>4</v>
      </c>
      <c r="Y4" s="81" t="s">
        <v>5</v>
      </c>
    </row>
    <row r="5" spans="1:25" ht="18" customHeight="1">
      <c r="A5" s="83"/>
      <c r="B5" s="83"/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3">
        <v>12</v>
      </c>
      <c r="O5" s="53">
        <v>13</v>
      </c>
      <c r="P5" s="53">
        <v>14</v>
      </c>
      <c r="Q5" s="53">
        <v>15</v>
      </c>
      <c r="R5" s="53">
        <v>16</v>
      </c>
      <c r="S5" s="53">
        <v>17</v>
      </c>
      <c r="T5" s="53">
        <v>18</v>
      </c>
      <c r="U5" s="53">
        <v>19</v>
      </c>
      <c r="V5" s="53">
        <v>20</v>
      </c>
      <c r="W5" s="53">
        <v>21</v>
      </c>
      <c r="X5" s="81"/>
      <c r="Y5" s="81"/>
    </row>
    <row r="6" spans="1:25" ht="15.75">
      <c r="A6" s="1">
        <v>54</v>
      </c>
      <c r="B6" s="2" t="s">
        <v>64</v>
      </c>
      <c r="C6" s="5">
        <v>3</v>
      </c>
      <c r="D6" s="5">
        <v>0</v>
      </c>
      <c r="E6" s="5">
        <v>1</v>
      </c>
      <c r="F6" s="5">
        <v>3</v>
      </c>
      <c r="G6" s="5">
        <v>3</v>
      </c>
      <c r="H6" s="5"/>
      <c r="I6" s="5"/>
      <c r="J6" s="5">
        <v>1</v>
      </c>
      <c r="K6" s="5">
        <v>5</v>
      </c>
      <c r="L6" s="5">
        <v>0</v>
      </c>
      <c r="M6" s="5">
        <v>5</v>
      </c>
      <c r="N6" s="5">
        <v>3</v>
      </c>
      <c r="O6" s="5">
        <v>3</v>
      </c>
      <c r="P6" s="5">
        <v>2</v>
      </c>
      <c r="Q6" s="5">
        <v>3</v>
      </c>
      <c r="R6" s="5">
        <v>5</v>
      </c>
      <c r="S6" s="5">
        <v>1</v>
      </c>
      <c r="T6" s="5">
        <v>2</v>
      </c>
      <c r="U6" s="5">
        <v>3</v>
      </c>
      <c r="V6" s="5">
        <v>0</v>
      </c>
      <c r="W6" s="5">
        <v>1</v>
      </c>
      <c r="X6" s="5"/>
      <c r="Y6" s="5">
        <f aca="true" t="shared" si="0" ref="Y6:Y37">SUM(C6:X6)</f>
        <v>44</v>
      </c>
    </row>
    <row r="7" spans="1:25" ht="15.75">
      <c r="A7" s="1">
        <v>55</v>
      </c>
      <c r="B7" s="2" t="s">
        <v>51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/>
      <c r="I7" s="5"/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/>
      <c r="Y7" s="5">
        <f t="shared" si="0"/>
        <v>0</v>
      </c>
    </row>
    <row r="8" spans="1:25" ht="15.75">
      <c r="A8" s="1">
        <v>56</v>
      </c>
      <c r="B8" s="2" t="s">
        <v>52</v>
      </c>
      <c r="C8" s="5">
        <v>1</v>
      </c>
      <c r="D8" s="5">
        <v>0</v>
      </c>
      <c r="E8" s="5">
        <v>0</v>
      </c>
      <c r="F8" s="5">
        <v>1</v>
      </c>
      <c r="G8" s="5">
        <v>5</v>
      </c>
      <c r="H8" s="5"/>
      <c r="I8" s="5"/>
      <c r="J8" s="5">
        <v>0</v>
      </c>
      <c r="K8" s="5">
        <v>1</v>
      </c>
      <c r="L8" s="5">
        <v>0</v>
      </c>
      <c r="M8" s="5">
        <v>3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</v>
      </c>
      <c r="W8" s="5">
        <v>0</v>
      </c>
      <c r="X8" s="5"/>
      <c r="Y8" s="5">
        <f t="shared" si="0"/>
        <v>12</v>
      </c>
    </row>
    <row r="9" spans="1:25" ht="15.75">
      <c r="A9" s="1">
        <v>57</v>
      </c>
      <c r="B9" s="2" t="s">
        <v>53</v>
      </c>
      <c r="C9" s="5">
        <v>0</v>
      </c>
      <c r="D9" s="5">
        <v>0</v>
      </c>
      <c r="E9" s="5">
        <v>0</v>
      </c>
      <c r="F9" s="5">
        <v>3</v>
      </c>
      <c r="G9" s="5">
        <v>2</v>
      </c>
      <c r="H9" s="5"/>
      <c r="I9" s="5"/>
      <c r="J9" s="5">
        <v>0</v>
      </c>
      <c r="K9" s="5">
        <v>0</v>
      </c>
      <c r="L9" s="5">
        <v>0</v>
      </c>
      <c r="M9" s="5">
        <v>1</v>
      </c>
      <c r="N9" s="5">
        <v>1</v>
      </c>
      <c r="O9" s="5">
        <v>0</v>
      </c>
      <c r="P9" s="5">
        <v>3</v>
      </c>
      <c r="Q9" s="5">
        <v>2</v>
      </c>
      <c r="R9" s="5">
        <v>0</v>
      </c>
      <c r="S9" s="5">
        <v>0</v>
      </c>
      <c r="T9" s="5">
        <v>2</v>
      </c>
      <c r="U9" s="5">
        <v>0</v>
      </c>
      <c r="V9" s="5">
        <v>0</v>
      </c>
      <c r="W9" s="5">
        <v>0</v>
      </c>
      <c r="X9" s="5"/>
      <c r="Y9" s="5">
        <f t="shared" si="0"/>
        <v>14</v>
      </c>
    </row>
    <row r="10" spans="1:25" ht="15.75">
      <c r="A10" s="1">
        <v>58</v>
      </c>
      <c r="B10" s="2" t="s">
        <v>54</v>
      </c>
      <c r="C10" s="5">
        <v>0</v>
      </c>
      <c r="D10" s="5">
        <v>1</v>
      </c>
      <c r="E10" s="5">
        <v>0</v>
      </c>
      <c r="F10" s="5">
        <v>3</v>
      </c>
      <c r="G10" s="5">
        <v>5</v>
      </c>
      <c r="H10" s="5"/>
      <c r="I10" s="5"/>
      <c r="J10" s="5">
        <v>1</v>
      </c>
      <c r="K10" s="5">
        <v>0</v>
      </c>
      <c r="L10" s="5">
        <v>0</v>
      </c>
      <c r="M10" s="5">
        <v>2</v>
      </c>
      <c r="N10" s="5">
        <v>0</v>
      </c>
      <c r="O10" s="5">
        <v>0</v>
      </c>
      <c r="P10" s="5">
        <v>1</v>
      </c>
      <c r="Q10" s="5">
        <v>1</v>
      </c>
      <c r="R10" s="5">
        <v>0</v>
      </c>
      <c r="S10" s="5">
        <v>0</v>
      </c>
      <c r="T10" s="5">
        <v>3</v>
      </c>
      <c r="U10" s="5">
        <v>3</v>
      </c>
      <c r="V10" s="5">
        <v>5</v>
      </c>
      <c r="W10" s="5">
        <v>0</v>
      </c>
      <c r="X10" s="5"/>
      <c r="Y10" s="5">
        <f t="shared" si="0"/>
        <v>25</v>
      </c>
    </row>
    <row r="11" spans="1:25" ht="15.75">
      <c r="A11" s="1">
        <v>59</v>
      </c>
      <c r="B11" s="2" t="s">
        <v>55</v>
      </c>
      <c r="C11" s="5">
        <v>0</v>
      </c>
      <c r="D11" s="5">
        <v>0</v>
      </c>
      <c r="E11" s="5">
        <v>0</v>
      </c>
      <c r="F11" s="5">
        <v>3</v>
      </c>
      <c r="G11" s="5">
        <v>1</v>
      </c>
      <c r="H11" s="5"/>
      <c r="I11" s="5"/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2</v>
      </c>
      <c r="V11" s="5">
        <v>0</v>
      </c>
      <c r="W11" s="5">
        <v>0</v>
      </c>
      <c r="X11" s="5"/>
      <c r="Y11" s="5">
        <f t="shared" si="0"/>
        <v>7</v>
      </c>
    </row>
    <row r="12" spans="1:25" ht="15.75">
      <c r="A12" s="1">
        <v>60</v>
      </c>
      <c r="B12" s="2" t="s">
        <v>206</v>
      </c>
      <c r="C12" s="5">
        <v>3</v>
      </c>
      <c r="D12" s="5">
        <v>0</v>
      </c>
      <c r="E12" s="5">
        <v>3</v>
      </c>
      <c r="F12" s="5">
        <v>5</v>
      </c>
      <c r="G12" s="5">
        <v>3</v>
      </c>
      <c r="H12" s="5"/>
      <c r="I12" s="5"/>
      <c r="J12" s="5">
        <v>1</v>
      </c>
      <c r="K12" s="5">
        <v>0</v>
      </c>
      <c r="L12" s="5">
        <v>0</v>
      </c>
      <c r="M12" s="5">
        <v>3</v>
      </c>
      <c r="N12" s="5">
        <v>3</v>
      </c>
      <c r="O12" s="5">
        <v>5</v>
      </c>
      <c r="P12" s="5">
        <v>3</v>
      </c>
      <c r="Q12" s="5">
        <v>3</v>
      </c>
      <c r="R12" s="5">
        <v>5</v>
      </c>
      <c r="S12" s="5">
        <v>3</v>
      </c>
      <c r="T12" s="5">
        <v>0</v>
      </c>
      <c r="U12" s="5">
        <v>1</v>
      </c>
      <c r="V12" s="5">
        <v>2</v>
      </c>
      <c r="W12" s="5">
        <v>1</v>
      </c>
      <c r="X12" s="5"/>
      <c r="Y12" s="5">
        <f t="shared" si="0"/>
        <v>44</v>
      </c>
    </row>
    <row r="13" spans="1:25" ht="15.75">
      <c r="A13" s="1">
        <v>62</v>
      </c>
      <c r="B13" s="2" t="s">
        <v>56</v>
      </c>
      <c r="C13" s="5">
        <v>0</v>
      </c>
      <c r="D13" s="5">
        <v>0</v>
      </c>
      <c r="E13" s="5">
        <v>0</v>
      </c>
      <c r="F13" s="5">
        <v>1</v>
      </c>
      <c r="G13" s="5">
        <v>1</v>
      </c>
      <c r="H13" s="5"/>
      <c r="I13" s="5"/>
      <c r="J13" s="5">
        <v>0</v>
      </c>
      <c r="K13" s="5">
        <v>0</v>
      </c>
      <c r="L13" s="5">
        <v>0</v>
      </c>
      <c r="M13" s="5">
        <v>1</v>
      </c>
      <c r="N13" s="5">
        <v>1</v>
      </c>
      <c r="O13" s="5">
        <v>0</v>
      </c>
      <c r="P13" s="5">
        <v>0</v>
      </c>
      <c r="Q13" s="5">
        <v>0</v>
      </c>
      <c r="R13" s="5">
        <v>2</v>
      </c>
      <c r="S13" s="5">
        <v>0</v>
      </c>
      <c r="T13" s="5">
        <v>1</v>
      </c>
      <c r="U13" s="5">
        <v>0</v>
      </c>
      <c r="V13" s="5">
        <v>0</v>
      </c>
      <c r="W13" s="5">
        <v>0</v>
      </c>
      <c r="X13" s="5"/>
      <c r="Y13" s="5">
        <f t="shared" si="0"/>
        <v>7</v>
      </c>
    </row>
    <row r="14" spans="1:25" ht="15.75">
      <c r="A14" s="1">
        <v>63</v>
      </c>
      <c r="B14" s="2" t="s">
        <v>57</v>
      </c>
      <c r="C14" s="5">
        <v>2</v>
      </c>
      <c r="D14" s="5">
        <v>1</v>
      </c>
      <c r="E14" s="5">
        <v>0</v>
      </c>
      <c r="F14" s="5">
        <v>3</v>
      </c>
      <c r="G14" s="5">
        <v>1</v>
      </c>
      <c r="H14" s="5"/>
      <c r="I14" s="5"/>
      <c r="J14" s="5">
        <v>0</v>
      </c>
      <c r="K14" s="5">
        <v>3</v>
      </c>
      <c r="L14" s="5">
        <v>0</v>
      </c>
      <c r="M14" s="5">
        <v>3</v>
      </c>
      <c r="N14" s="5">
        <v>0</v>
      </c>
      <c r="O14" s="5">
        <v>0</v>
      </c>
      <c r="P14" s="5">
        <v>1</v>
      </c>
      <c r="Q14" s="5">
        <v>3</v>
      </c>
      <c r="R14" s="5">
        <v>0</v>
      </c>
      <c r="S14" s="5">
        <v>0</v>
      </c>
      <c r="T14" s="5">
        <v>0</v>
      </c>
      <c r="U14" s="5">
        <v>1</v>
      </c>
      <c r="V14" s="5">
        <v>3</v>
      </c>
      <c r="W14" s="5">
        <v>1</v>
      </c>
      <c r="X14" s="5"/>
      <c r="Y14" s="5">
        <f t="shared" si="0"/>
        <v>22</v>
      </c>
    </row>
    <row r="15" spans="1:25" ht="15.75">
      <c r="A15" s="1">
        <v>64</v>
      </c>
      <c r="B15" s="2" t="s">
        <v>58</v>
      </c>
      <c r="C15" s="5">
        <v>1</v>
      </c>
      <c r="D15" s="5">
        <v>0</v>
      </c>
      <c r="E15" s="5">
        <v>0</v>
      </c>
      <c r="F15" s="5">
        <v>3</v>
      </c>
      <c r="G15" s="5">
        <v>3</v>
      </c>
      <c r="H15" s="5"/>
      <c r="I15" s="5"/>
      <c r="J15" s="5">
        <v>1</v>
      </c>
      <c r="K15" s="5">
        <v>1</v>
      </c>
      <c r="L15" s="5">
        <v>0</v>
      </c>
      <c r="M15" s="5">
        <v>1</v>
      </c>
      <c r="N15" s="5">
        <v>2</v>
      </c>
      <c r="O15" s="5">
        <v>0</v>
      </c>
      <c r="P15" s="5">
        <v>0</v>
      </c>
      <c r="Q15" s="5">
        <v>3</v>
      </c>
      <c r="R15" s="5">
        <v>1</v>
      </c>
      <c r="S15" s="5">
        <v>0</v>
      </c>
      <c r="T15" s="5">
        <v>5</v>
      </c>
      <c r="U15" s="5">
        <v>1</v>
      </c>
      <c r="V15" s="5">
        <v>1</v>
      </c>
      <c r="W15" s="5">
        <v>0</v>
      </c>
      <c r="X15" s="5"/>
      <c r="Y15" s="5">
        <f t="shared" si="0"/>
        <v>23</v>
      </c>
    </row>
    <row r="16" spans="1:25" ht="15.75">
      <c r="A16" s="1">
        <v>65</v>
      </c>
      <c r="B16" s="2" t="s">
        <v>59</v>
      </c>
      <c r="C16" s="5">
        <v>3</v>
      </c>
      <c r="D16" s="5">
        <v>0</v>
      </c>
      <c r="E16" s="5">
        <v>1</v>
      </c>
      <c r="F16" s="5">
        <v>2</v>
      </c>
      <c r="G16" s="5">
        <v>3</v>
      </c>
      <c r="H16" s="5"/>
      <c r="I16" s="5"/>
      <c r="J16" s="5">
        <v>5</v>
      </c>
      <c r="K16" s="5">
        <v>2</v>
      </c>
      <c r="L16" s="5">
        <v>0</v>
      </c>
      <c r="M16" s="5">
        <v>1</v>
      </c>
      <c r="N16" s="5">
        <v>0</v>
      </c>
      <c r="O16" s="5">
        <v>0</v>
      </c>
      <c r="P16" s="5">
        <v>3</v>
      </c>
      <c r="Q16" s="5">
        <v>5</v>
      </c>
      <c r="R16" s="5">
        <v>3</v>
      </c>
      <c r="S16" s="5">
        <v>0</v>
      </c>
      <c r="T16" s="5">
        <v>1</v>
      </c>
      <c r="U16" s="5">
        <v>3</v>
      </c>
      <c r="V16" s="5">
        <v>3</v>
      </c>
      <c r="W16" s="5">
        <v>1</v>
      </c>
      <c r="X16" s="5"/>
      <c r="Y16" s="5">
        <f t="shared" si="0"/>
        <v>36</v>
      </c>
    </row>
    <row r="17" spans="1:25" ht="15.75">
      <c r="A17" s="1">
        <v>66</v>
      </c>
      <c r="B17" s="2" t="s">
        <v>60</v>
      </c>
      <c r="C17" s="5">
        <v>2</v>
      </c>
      <c r="D17" s="5">
        <v>0</v>
      </c>
      <c r="E17" s="5">
        <v>0</v>
      </c>
      <c r="F17" s="5">
        <v>5</v>
      </c>
      <c r="G17" s="5">
        <v>1</v>
      </c>
      <c r="H17" s="5"/>
      <c r="I17" s="5"/>
      <c r="J17" s="5">
        <v>0</v>
      </c>
      <c r="K17" s="5">
        <v>0</v>
      </c>
      <c r="L17" s="5">
        <v>0</v>
      </c>
      <c r="M17" s="5">
        <v>3</v>
      </c>
      <c r="N17" s="5">
        <v>0</v>
      </c>
      <c r="O17" s="5">
        <v>5</v>
      </c>
      <c r="P17" s="5">
        <v>3</v>
      </c>
      <c r="Q17" s="5">
        <v>3</v>
      </c>
      <c r="R17" s="5">
        <v>3</v>
      </c>
      <c r="S17" s="5">
        <v>0</v>
      </c>
      <c r="T17" s="5">
        <v>2</v>
      </c>
      <c r="U17" s="5">
        <v>3</v>
      </c>
      <c r="V17" s="5">
        <v>0</v>
      </c>
      <c r="W17" s="5">
        <v>1</v>
      </c>
      <c r="X17" s="5"/>
      <c r="Y17" s="5">
        <f t="shared" si="0"/>
        <v>31</v>
      </c>
    </row>
    <row r="18" spans="1:25" ht="15.75">
      <c r="A18" s="1">
        <v>67</v>
      </c>
      <c r="B18" s="2" t="s">
        <v>61</v>
      </c>
      <c r="C18" s="5">
        <v>0</v>
      </c>
      <c r="D18" s="5">
        <v>0</v>
      </c>
      <c r="E18" s="5">
        <v>0</v>
      </c>
      <c r="F18" s="5">
        <v>3</v>
      </c>
      <c r="G18" s="5">
        <v>5</v>
      </c>
      <c r="H18" s="5"/>
      <c r="I18" s="5"/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3</v>
      </c>
      <c r="Q18" s="5">
        <v>0</v>
      </c>
      <c r="R18" s="5">
        <v>0</v>
      </c>
      <c r="S18" s="5">
        <v>0</v>
      </c>
      <c r="T18" s="5">
        <v>0</v>
      </c>
      <c r="U18" s="5">
        <v>2</v>
      </c>
      <c r="V18" s="5">
        <v>1</v>
      </c>
      <c r="W18" s="5">
        <v>1</v>
      </c>
      <c r="X18" s="5"/>
      <c r="Y18" s="5">
        <f t="shared" si="0"/>
        <v>15</v>
      </c>
    </row>
    <row r="19" spans="1:25" ht="15.75">
      <c r="A19" s="1">
        <v>68</v>
      </c>
      <c r="B19" s="2" t="s">
        <v>62</v>
      </c>
      <c r="C19" s="5">
        <v>1</v>
      </c>
      <c r="D19" s="5">
        <v>0</v>
      </c>
      <c r="E19" s="5">
        <v>0</v>
      </c>
      <c r="F19" s="5">
        <v>3</v>
      </c>
      <c r="G19" s="5">
        <v>3</v>
      </c>
      <c r="H19" s="5"/>
      <c r="I19" s="5"/>
      <c r="J19" s="5">
        <v>0</v>
      </c>
      <c r="K19" s="5">
        <v>0</v>
      </c>
      <c r="L19" s="5">
        <v>0</v>
      </c>
      <c r="M19" s="5">
        <v>2</v>
      </c>
      <c r="N19" s="5">
        <v>1</v>
      </c>
      <c r="O19" s="5">
        <v>3</v>
      </c>
      <c r="P19" s="5">
        <v>1</v>
      </c>
      <c r="Q19" s="5">
        <v>2</v>
      </c>
      <c r="R19" s="5">
        <v>5</v>
      </c>
      <c r="S19" s="5">
        <v>0</v>
      </c>
      <c r="T19" s="5">
        <v>1</v>
      </c>
      <c r="U19" s="5">
        <v>3</v>
      </c>
      <c r="V19" s="5">
        <v>3</v>
      </c>
      <c r="W19" s="5">
        <v>0</v>
      </c>
      <c r="X19" s="5"/>
      <c r="Y19" s="5">
        <f t="shared" si="0"/>
        <v>28</v>
      </c>
    </row>
    <row r="20" spans="1:25" ht="15.75">
      <c r="A20" s="1">
        <v>69</v>
      </c>
      <c r="B20" s="2" t="s">
        <v>63</v>
      </c>
      <c r="C20" s="5">
        <v>1</v>
      </c>
      <c r="D20" s="5">
        <v>0</v>
      </c>
      <c r="E20" s="5">
        <v>0</v>
      </c>
      <c r="F20" s="5">
        <v>2</v>
      </c>
      <c r="G20" s="5">
        <v>5</v>
      </c>
      <c r="H20" s="5"/>
      <c r="I20" s="5"/>
      <c r="J20" s="5">
        <v>0</v>
      </c>
      <c r="K20" s="5">
        <v>0</v>
      </c>
      <c r="L20" s="5">
        <v>0</v>
      </c>
      <c r="M20" s="5">
        <v>2</v>
      </c>
      <c r="N20" s="5">
        <v>0</v>
      </c>
      <c r="O20" s="5">
        <v>5</v>
      </c>
      <c r="P20" s="5">
        <v>0</v>
      </c>
      <c r="Q20" s="5">
        <v>1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1</v>
      </c>
      <c r="X20" s="5"/>
      <c r="Y20" s="5">
        <f t="shared" si="0"/>
        <v>18</v>
      </c>
    </row>
    <row r="21" spans="1:25" ht="15.75">
      <c r="A21" s="1">
        <v>71</v>
      </c>
      <c r="B21" s="2" t="s">
        <v>65</v>
      </c>
      <c r="C21" s="5">
        <v>0</v>
      </c>
      <c r="D21" s="5">
        <v>0</v>
      </c>
      <c r="E21" s="5">
        <v>0</v>
      </c>
      <c r="F21" s="5">
        <v>2</v>
      </c>
      <c r="G21" s="5">
        <v>1</v>
      </c>
      <c r="H21" s="5"/>
      <c r="I21" s="5"/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3</v>
      </c>
      <c r="P21" s="5">
        <v>1</v>
      </c>
      <c r="Q21" s="5">
        <v>3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5</v>
      </c>
      <c r="X21" s="5"/>
      <c r="Y21" s="5">
        <f t="shared" si="0"/>
        <v>17</v>
      </c>
    </row>
    <row r="22" spans="1:25" ht="15.75">
      <c r="A22" s="1">
        <v>72</v>
      </c>
      <c r="B22" s="2" t="s">
        <v>66</v>
      </c>
      <c r="C22" s="5">
        <v>1</v>
      </c>
      <c r="D22" s="5">
        <v>1</v>
      </c>
      <c r="E22" s="5">
        <v>0</v>
      </c>
      <c r="F22" s="5">
        <v>3</v>
      </c>
      <c r="G22" s="5">
        <v>2</v>
      </c>
      <c r="H22" s="5"/>
      <c r="I22" s="5"/>
      <c r="J22" s="5">
        <v>3</v>
      </c>
      <c r="K22" s="5">
        <v>0</v>
      </c>
      <c r="L22" s="5">
        <v>0</v>
      </c>
      <c r="M22" s="5">
        <v>3</v>
      </c>
      <c r="N22" s="5">
        <v>5</v>
      </c>
      <c r="O22" s="5">
        <v>2</v>
      </c>
      <c r="P22" s="5">
        <v>0</v>
      </c>
      <c r="Q22" s="5">
        <v>3</v>
      </c>
      <c r="R22" s="5">
        <v>0</v>
      </c>
      <c r="S22" s="5">
        <v>0</v>
      </c>
      <c r="T22" s="5">
        <v>3</v>
      </c>
      <c r="U22" s="5">
        <v>3</v>
      </c>
      <c r="V22" s="5">
        <v>1</v>
      </c>
      <c r="W22" s="5">
        <v>0</v>
      </c>
      <c r="X22" s="5"/>
      <c r="Y22" s="5">
        <f t="shared" si="0"/>
        <v>30</v>
      </c>
    </row>
    <row r="23" spans="1:25" ht="15.75">
      <c r="A23" s="1">
        <v>74</v>
      </c>
      <c r="B23" s="2" t="s">
        <v>67</v>
      </c>
      <c r="C23" s="5">
        <v>1</v>
      </c>
      <c r="D23" s="5">
        <v>1</v>
      </c>
      <c r="E23" s="5">
        <v>0</v>
      </c>
      <c r="F23" s="5">
        <v>1</v>
      </c>
      <c r="G23" s="5">
        <v>3</v>
      </c>
      <c r="H23" s="5"/>
      <c r="I23" s="5"/>
      <c r="J23" s="5">
        <v>0</v>
      </c>
      <c r="K23" s="5">
        <v>1</v>
      </c>
      <c r="L23" s="5">
        <v>0</v>
      </c>
      <c r="M23" s="5">
        <v>3</v>
      </c>
      <c r="N23" s="5">
        <v>0</v>
      </c>
      <c r="O23" s="5">
        <v>3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1</v>
      </c>
      <c r="V23" s="5">
        <v>0</v>
      </c>
      <c r="W23" s="5">
        <v>0</v>
      </c>
      <c r="X23" s="5"/>
      <c r="Y23" s="5">
        <f t="shared" si="0"/>
        <v>15</v>
      </c>
    </row>
    <row r="24" spans="1:25" ht="15.75">
      <c r="A24" s="1">
        <v>75</v>
      </c>
      <c r="B24" s="2" t="s">
        <v>68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/>
      <c r="I24" s="5"/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1</v>
      </c>
      <c r="W24" s="5">
        <v>0</v>
      </c>
      <c r="X24" s="5"/>
      <c r="Y24" s="5">
        <f t="shared" si="0"/>
        <v>3</v>
      </c>
    </row>
    <row r="25" spans="1:25" ht="15.75">
      <c r="A25" s="1">
        <v>76</v>
      </c>
      <c r="B25" s="2" t="s">
        <v>69</v>
      </c>
      <c r="C25" s="5">
        <v>1</v>
      </c>
      <c r="D25" s="5">
        <v>1</v>
      </c>
      <c r="E25" s="5">
        <v>0</v>
      </c>
      <c r="F25" s="5">
        <v>1</v>
      </c>
      <c r="G25" s="5">
        <v>0</v>
      </c>
      <c r="H25" s="5"/>
      <c r="I25" s="5"/>
      <c r="J25" s="5">
        <v>0</v>
      </c>
      <c r="K25" s="5">
        <v>0</v>
      </c>
      <c r="L25" s="5">
        <v>0</v>
      </c>
      <c r="M25" s="5">
        <v>2</v>
      </c>
      <c r="N25" s="5">
        <v>2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2</v>
      </c>
      <c r="V25" s="5">
        <v>1</v>
      </c>
      <c r="W25" s="5">
        <v>0</v>
      </c>
      <c r="X25" s="5"/>
      <c r="Y25" s="5">
        <f t="shared" si="0"/>
        <v>11</v>
      </c>
    </row>
    <row r="26" spans="1:25" ht="15.75">
      <c r="A26" s="1">
        <v>77</v>
      </c>
      <c r="B26" s="2" t="s">
        <v>70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/>
      <c r="I26" s="5"/>
      <c r="J26" s="5">
        <v>0</v>
      </c>
      <c r="K26" s="5">
        <v>1</v>
      </c>
      <c r="L26" s="5">
        <v>0</v>
      </c>
      <c r="M26" s="5">
        <v>3</v>
      </c>
      <c r="N26" s="5">
        <v>0</v>
      </c>
      <c r="O26" s="5">
        <v>0</v>
      </c>
      <c r="P26" s="5">
        <v>1</v>
      </c>
      <c r="Q26" s="5">
        <v>0</v>
      </c>
      <c r="R26" s="5">
        <v>1</v>
      </c>
      <c r="S26" s="5">
        <v>0</v>
      </c>
      <c r="T26" s="5">
        <v>2</v>
      </c>
      <c r="U26" s="5">
        <v>1</v>
      </c>
      <c r="V26" s="5">
        <v>0</v>
      </c>
      <c r="W26" s="5">
        <v>0</v>
      </c>
      <c r="X26" s="5"/>
      <c r="Y26" s="5">
        <f t="shared" si="0"/>
        <v>10</v>
      </c>
    </row>
    <row r="27" spans="1:25" ht="15.75">
      <c r="A27" s="1">
        <v>78</v>
      </c>
      <c r="B27" s="2" t="s">
        <v>71</v>
      </c>
      <c r="C27" s="5">
        <v>0</v>
      </c>
      <c r="D27" s="5">
        <v>0</v>
      </c>
      <c r="E27" s="5">
        <v>0</v>
      </c>
      <c r="F27" s="5">
        <v>1</v>
      </c>
      <c r="G27" s="5">
        <v>2</v>
      </c>
      <c r="H27" s="5"/>
      <c r="I27" s="5"/>
      <c r="J27" s="5">
        <v>0</v>
      </c>
      <c r="K27" s="5">
        <v>0</v>
      </c>
      <c r="L27" s="5">
        <v>0</v>
      </c>
      <c r="M27" s="5">
        <v>3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3</v>
      </c>
      <c r="U27" s="5">
        <v>1</v>
      </c>
      <c r="V27" s="5">
        <v>0</v>
      </c>
      <c r="W27" s="5">
        <v>0</v>
      </c>
      <c r="X27" s="5"/>
      <c r="Y27" s="5">
        <f t="shared" si="0"/>
        <v>10</v>
      </c>
    </row>
    <row r="28" spans="1:25" ht="15.75">
      <c r="A28" s="1">
        <v>79</v>
      </c>
      <c r="B28" s="2" t="s">
        <v>72</v>
      </c>
      <c r="C28" s="5">
        <v>2</v>
      </c>
      <c r="D28" s="5">
        <v>2</v>
      </c>
      <c r="E28" s="5">
        <v>0</v>
      </c>
      <c r="F28" s="5">
        <v>1</v>
      </c>
      <c r="G28" s="5">
        <v>1</v>
      </c>
      <c r="H28" s="5"/>
      <c r="I28" s="5"/>
      <c r="J28" s="5">
        <v>3</v>
      </c>
      <c r="K28" s="5">
        <v>3</v>
      </c>
      <c r="L28" s="5">
        <v>0</v>
      </c>
      <c r="M28" s="5">
        <v>2</v>
      </c>
      <c r="N28" s="5">
        <v>2</v>
      </c>
      <c r="O28" s="5">
        <v>0</v>
      </c>
      <c r="P28" s="5">
        <v>2</v>
      </c>
      <c r="Q28" s="5">
        <v>3</v>
      </c>
      <c r="R28" s="5">
        <v>1</v>
      </c>
      <c r="S28" s="5">
        <v>0</v>
      </c>
      <c r="T28" s="5">
        <v>1</v>
      </c>
      <c r="U28" s="5">
        <v>0</v>
      </c>
      <c r="V28" s="5">
        <v>1</v>
      </c>
      <c r="W28" s="5">
        <v>0</v>
      </c>
      <c r="X28" s="3"/>
      <c r="Y28" s="5">
        <f t="shared" si="0"/>
        <v>24</v>
      </c>
    </row>
    <row r="29" spans="1:25" ht="15.75">
      <c r="A29" s="1">
        <v>80</v>
      </c>
      <c r="B29" s="2" t="s">
        <v>73</v>
      </c>
      <c r="C29" s="5">
        <v>1</v>
      </c>
      <c r="D29" s="5">
        <v>0</v>
      </c>
      <c r="E29" s="5">
        <v>0</v>
      </c>
      <c r="F29" s="5">
        <v>5</v>
      </c>
      <c r="G29" s="5">
        <v>3</v>
      </c>
      <c r="H29" s="5"/>
      <c r="I29" s="5"/>
      <c r="J29" s="5">
        <v>0</v>
      </c>
      <c r="K29" s="5">
        <v>0</v>
      </c>
      <c r="L29" s="5">
        <v>0</v>
      </c>
      <c r="M29" s="5">
        <v>3</v>
      </c>
      <c r="N29" s="5">
        <v>3</v>
      </c>
      <c r="O29" s="5">
        <v>0</v>
      </c>
      <c r="P29" s="5">
        <v>1</v>
      </c>
      <c r="Q29" s="5">
        <v>3</v>
      </c>
      <c r="R29" s="5">
        <v>1</v>
      </c>
      <c r="S29" s="5">
        <v>0</v>
      </c>
      <c r="T29" s="5">
        <v>3</v>
      </c>
      <c r="U29" s="5">
        <v>3</v>
      </c>
      <c r="V29" s="5">
        <v>3</v>
      </c>
      <c r="W29" s="5">
        <v>0</v>
      </c>
      <c r="X29" s="3"/>
      <c r="Y29" s="5">
        <f t="shared" si="0"/>
        <v>29</v>
      </c>
    </row>
    <row r="30" spans="1:25" ht="15.75">
      <c r="A30" s="1">
        <v>81</v>
      </c>
      <c r="B30" s="2" t="s">
        <v>74</v>
      </c>
      <c r="C30" s="5">
        <v>0</v>
      </c>
      <c r="D30" s="5">
        <v>0</v>
      </c>
      <c r="E30" s="5">
        <v>0</v>
      </c>
      <c r="F30" s="5">
        <v>2</v>
      </c>
      <c r="G30" s="5">
        <v>0</v>
      </c>
      <c r="H30" s="5"/>
      <c r="I30" s="5"/>
      <c r="J30" s="5">
        <v>0</v>
      </c>
      <c r="K30" s="5">
        <v>0</v>
      </c>
      <c r="L30" s="5">
        <v>0</v>
      </c>
      <c r="M30" s="5">
        <v>2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3"/>
      <c r="Y30" s="5">
        <f t="shared" si="0"/>
        <v>4</v>
      </c>
    </row>
    <row r="31" spans="1:25" ht="15.75">
      <c r="A31" s="1">
        <v>82</v>
      </c>
      <c r="B31" s="2" t="s">
        <v>75</v>
      </c>
      <c r="C31" s="16">
        <v>0</v>
      </c>
      <c r="D31" s="16">
        <v>1</v>
      </c>
      <c r="E31" s="16">
        <v>0</v>
      </c>
      <c r="F31" s="16">
        <v>5</v>
      </c>
      <c r="G31" s="16">
        <v>2</v>
      </c>
      <c r="H31" s="16"/>
      <c r="I31" s="16"/>
      <c r="J31" s="16">
        <v>0</v>
      </c>
      <c r="K31" s="16">
        <v>5</v>
      </c>
      <c r="L31" s="16">
        <v>0</v>
      </c>
      <c r="M31" s="16">
        <v>2</v>
      </c>
      <c r="N31" s="16">
        <v>2</v>
      </c>
      <c r="O31" s="16">
        <v>5</v>
      </c>
      <c r="P31" s="16">
        <v>0</v>
      </c>
      <c r="Q31" s="16">
        <v>2</v>
      </c>
      <c r="R31" s="16">
        <v>3</v>
      </c>
      <c r="S31" s="16">
        <v>0</v>
      </c>
      <c r="T31" s="16">
        <v>5</v>
      </c>
      <c r="U31" s="16">
        <v>2</v>
      </c>
      <c r="V31" s="16">
        <v>3</v>
      </c>
      <c r="W31" s="16">
        <v>1</v>
      </c>
      <c r="X31" s="2"/>
      <c r="Y31" s="16">
        <f t="shared" si="0"/>
        <v>38</v>
      </c>
    </row>
    <row r="32" spans="1:25" ht="15.75">
      <c r="A32" s="1">
        <v>83</v>
      </c>
      <c r="B32" s="2" t="s">
        <v>76</v>
      </c>
      <c r="C32" s="16">
        <v>1</v>
      </c>
      <c r="D32" s="16">
        <v>0</v>
      </c>
      <c r="E32" s="16">
        <v>0</v>
      </c>
      <c r="F32" s="16">
        <v>1</v>
      </c>
      <c r="G32" s="16">
        <v>1</v>
      </c>
      <c r="H32" s="16"/>
      <c r="I32" s="16"/>
      <c r="J32" s="16">
        <v>0</v>
      </c>
      <c r="K32" s="16">
        <v>0</v>
      </c>
      <c r="L32" s="16">
        <v>0</v>
      </c>
      <c r="M32" s="16">
        <v>3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3</v>
      </c>
      <c r="V32" s="16">
        <v>0</v>
      </c>
      <c r="W32" s="16">
        <v>0</v>
      </c>
      <c r="X32" s="2"/>
      <c r="Y32" s="16">
        <f t="shared" si="0"/>
        <v>9</v>
      </c>
    </row>
    <row r="33" spans="1:25" ht="15.75">
      <c r="A33" s="1">
        <v>84</v>
      </c>
      <c r="B33" s="2" t="s">
        <v>77</v>
      </c>
      <c r="C33" s="16">
        <v>0</v>
      </c>
      <c r="D33" s="16">
        <v>0</v>
      </c>
      <c r="E33" s="16">
        <v>0</v>
      </c>
      <c r="F33" s="16">
        <v>3</v>
      </c>
      <c r="G33" s="16">
        <v>0</v>
      </c>
      <c r="H33" s="16"/>
      <c r="I33" s="16"/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1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1</v>
      </c>
      <c r="W33" s="16">
        <v>0</v>
      </c>
      <c r="X33" s="2"/>
      <c r="Y33" s="16">
        <f t="shared" si="0"/>
        <v>5</v>
      </c>
    </row>
    <row r="34" spans="1:25" ht="15.75">
      <c r="A34" s="1">
        <v>85</v>
      </c>
      <c r="B34" s="2" t="s">
        <v>78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/>
      <c r="I34" s="16"/>
      <c r="J34" s="16">
        <v>0</v>
      </c>
      <c r="K34" s="16">
        <v>1</v>
      </c>
      <c r="L34" s="16">
        <v>0</v>
      </c>
      <c r="M34" s="16">
        <v>3</v>
      </c>
      <c r="N34" s="16">
        <v>2</v>
      </c>
      <c r="O34" s="16">
        <v>0</v>
      </c>
      <c r="P34" s="16">
        <v>0</v>
      </c>
      <c r="Q34" s="16">
        <v>0</v>
      </c>
      <c r="R34" s="16">
        <v>2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2"/>
      <c r="Y34" s="16">
        <f t="shared" si="0"/>
        <v>9</v>
      </c>
    </row>
    <row r="35" spans="1:25" ht="15.75">
      <c r="A35" s="1">
        <v>86</v>
      </c>
      <c r="B35" s="2" t="s">
        <v>79</v>
      </c>
      <c r="C35" s="5">
        <v>3</v>
      </c>
      <c r="D35" s="5">
        <v>0</v>
      </c>
      <c r="E35" s="5">
        <v>5</v>
      </c>
      <c r="F35" s="5">
        <v>5</v>
      </c>
      <c r="G35" s="5">
        <v>3</v>
      </c>
      <c r="H35" s="5"/>
      <c r="I35" s="5"/>
      <c r="J35" s="5">
        <v>5</v>
      </c>
      <c r="K35" s="5">
        <v>5</v>
      </c>
      <c r="L35" s="5">
        <v>0</v>
      </c>
      <c r="M35" s="5">
        <v>2</v>
      </c>
      <c r="N35" s="5">
        <v>3</v>
      </c>
      <c r="O35" s="5">
        <v>2</v>
      </c>
      <c r="P35" s="5">
        <v>1</v>
      </c>
      <c r="Q35" s="5">
        <v>2</v>
      </c>
      <c r="R35" s="5">
        <v>3</v>
      </c>
      <c r="S35" s="5">
        <v>0</v>
      </c>
      <c r="T35" s="5">
        <v>2</v>
      </c>
      <c r="U35" s="5">
        <v>3</v>
      </c>
      <c r="V35" s="5">
        <v>2</v>
      </c>
      <c r="W35" s="5">
        <v>0</v>
      </c>
      <c r="X35" s="3"/>
      <c r="Y35" s="5">
        <f t="shared" si="0"/>
        <v>46</v>
      </c>
    </row>
    <row r="36" spans="1:25" ht="15.75">
      <c r="A36" s="1">
        <v>87</v>
      </c>
      <c r="B36" s="2" t="s">
        <v>80</v>
      </c>
      <c r="C36" s="5">
        <v>2</v>
      </c>
      <c r="D36" s="5">
        <v>2</v>
      </c>
      <c r="E36" s="5">
        <v>1</v>
      </c>
      <c r="F36" s="5">
        <v>3</v>
      </c>
      <c r="G36" s="5">
        <v>3</v>
      </c>
      <c r="H36" s="5"/>
      <c r="I36" s="5"/>
      <c r="J36" s="5">
        <v>2</v>
      </c>
      <c r="K36" s="5">
        <v>3</v>
      </c>
      <c r="L36" s="5">
        <v>0</v>
      </c>
      <c r="M36" s="5">
        <v>5</v>
      </c>
      <c r="N36" s="5">
        <v>1</v>
      </c>
      <c r="O36" s="5">
        <v>0</v>
      </c>
      <c r="P36" s="5">
        <v>2</v>
      </c>
      <c r="Q36" s="5">
        <v>2</v>
      </c>
      <c r="R36" s="5">
        <v>2</v>
      </c>
      <c r="S36" s="5">
        <v>0</v>
      </c>
      <c r="T36" s="5">
        <v>2</v>
      </c>
      <c r="U36" s="5">
        <v>2</v>
      </c>
      <c r="V36" s="5">
        <v>5</v>
      </c>
      <c r="W36" s="5">
        <v>0</v>
      </c>
      <c r="X36" s="3"/>
      <c r="Y36" s="5">
        <f t="shared" si="0"/>
        <v>37</v>
      </c>
    </row>
    <row r="37" spans="1:25" ht="15.75">
      <c r="A37" s="1">
        <v>88</v>
      </c>
      <c r="B37" s="2" t="s">
        <v>81</v>
      </c>
      <c r="C37" s="5">
        <v>0</v>
      </c>
      <c r="D37" s="5">
        <v>0</v>
      </c>
      <c r="E37" s="5">
        <v>0</v>
      </c>
      <c r="F37" s="5">
        <v>5</v>
      </c>
      <c r="G37" s="5">
        <v>0</v>
      </c>
      <c r="H37" s="5"/>
      <c r="I37" s="5"/>
      <c r="J37" s="5">
        <v>0</v>
      </c>
      <c r="K37" s="5">
        <v>0</v>
      </c>
      <c r="L37" s="5">
        <v>0</v>
      </c>
      <c r="M37" s="5">
        <v>0</v>
      </c>
      <c r="N37" s="5">
        <v>2</v>
      </c>
      <c r="O37" s="5">
        <v>0</v>
      </c>
      <c r="P37" s="5">
        <v>0</v>
      </c>
      <c r="Q37" s="5">
        <v>0</v>
      </c>
      <c r="R37" s="5">
        <v>0</v>
      </c>
      <c r="S37" s="5">
        <v>1</v>
      </c>
      <c r="T37" s="5">
        <v>0</v>
      </c>
      <c r="U37" s="5">
        <v>0</v>
      </c>
      <c r="V37" s="5">
        <v>0</v>
      </c>
      <c r="W37" s="5">
        <v>0</v>
      </c>
      <c r="X37" s="3"/>
      <c r="Y37" s="5">
        <f t="shared" si="0"/>
        <v>8</v>
      </c>
    </row>
    <row r="38" spans="1:25" ht="15.75">
      <c r="A38" s="1">
        <v>89</v>
      </c>
      <c r="B38" s="2" t="s">
        <v>82</v>
      </c>
      <c r="C38" s="5">
        <v>0</v>
      </c>
      <c r="D38" s="5">
        <v>0</v>
      </c>
      <c r="E38" s="5">
        <v>1</v>
      </c>
      <c r="F38" s="5">
        <v>5</v>
      </c>
      <c r="G38" s="5">
        <v>3</v>
      </c>
      <c r="H38" s="5"/>
      <c r="I38" s="5"/>
      <c r="J38" s="5">
        <v>2</v>
      </c>
      <c r="K38" s="5">
        <v>0</v>
      </c>
      <c r="L38" s="5">
        <v>0</v>
      </c>
      <c r="M38" s="5">
        <v>2</v>
      </c>
      <c r="N38" s="5">
        <v>0</v>
      </c>
      <c r="O38" s="5">
        <v>0</v>
      </c>
      <c r="P38" s="5">
        <v>3</v>
      </c>
      <c r="Q38" s="5">
        <v>2</v>
      </c>
      <c r="R38" s="5">
        <v>0</v>
      </c>
      <c r="S38" s="5">
        <v>1</v>
      </c>
      <c r="T38" s="5">
        <v>5</v>
      </c>
      <c r="U38" s="5">
        <v>5</v>
      </c>
      <c r="V38" s="5">
        <v>3</v>
      </c>
      <c r="W38" s="5">
        <v>0</v>
      </c>
      <c r="X38" s="3"/>
      <c r="Y38" s="5">
        <f aca="true" t="shared" si="1" ref="Y38:Y64">SUM(C38:X38)</f>
        <v>32</v>
      </c>
    </row>
    <row r="39" spans="1:25" ht="15.75">
      <c r="A39" s="1">
        <v>90</v>
      </c>
      <c r="B39" s="2" t="s">
        <v>83</v>
      </c>
      <c r="C39" s="5">
        <v>1</v>
      </c>
      <c r="D39" s="5">
        <v>0</v>
      </c>
      <c r="E39" s="5">
        <v>0</v>
      </c>
      <c r="F39" s="5">
        <v>1</v>
      </c>
      <c r="G39" s="5">
        <v>0</v>
      </c>
      <c r="H39" s="5"/>
      <c r="I39" s="5"/>
      <c r="J39" s="5">
        <v>0</v>
      </c>
      <c r="K39" s="5">
        <v>1</v>
      </c>
      <c r="L39" s="5">
        <v>0</v>
      </c>
      <c r="M39" s="5">
        <v>3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1</v>
      </c>
      <c r="T39" s="5">
        <v>0</v>
      </c>
      <c r="U39" s="5">
        <v>0</v>
      </c>
      <c r="V39" s="5">
        <v>1</v>
      </c>
      <c r="W39" s="5">
        <v>0</v>
      </c>
      <c r="X39" s="3"/>
      <c r="Y39" s="5">
        <f t="shared" si="1"/>
        <v>9</v>
      </c>
    </row>
    <row r="40" spans="1:25" ht="15.75">
      <c r="A40" s="1">
        <v>91</v>
      </c>
      <c r="B40" s="2" t="s">
        <v>84</v>
      </c>
      <c r="C40" s="5">
        <v>0</v>
      </c>
      <c r="D40" s="5">
        <v>0</v>
      </c>
      <c r="E40" s="5">
        <v>0</v>
      </c>
      <c r="F40" s="5">
        <v>1</v>
      </c>
      <c r="G40" s="5">
        <v>2</v>
      </c>
      <c r="H40" s="5"/>
      <c r="I40" s="5"/>
      <c r="J40" s="5">
        <v>0</v>
      </c>
      <c r="K40" s="5">
        <v>0</v>
      </c>
      <c r="L40" s="5">
        <v>0</v>
      </c>
      <c r="M40" s="5">
        <v>5</v>
      </c>
      <c r="N40" s="5">
        <v>0</v>
      </c>
      <c r="O40" s="5">
        <v>0</v>
      </c>
      <c r="P40" s="5">
        <v>3</v>
      </c>
      <c r="Q40" s="5">
        <v>0</v>
      </c>
      <c r="R40" s="5">
        <v>0</v>
      </c>
      <c r="S40" s="5">
        <v>1</v>
      </c>
      <c r="T40" s="5">
        <v>2</v>
      </c>
      <c r="U40" s="5">
        <v>0</v>
      </c>
      <c r="V40" s="5">
        <v>0</v>
      </c>
      <c r="W40" s="5">
        <v>0</v>
      </c>
      <c r="X40" s="3"/>
      <c r="Y40" s="5">
        <f t="shared" si="1"/>
        <v>14</v>
      </c>
    </row>
    <row r="41" spans="1:25" ht="15.75">
      <c r="A41" s="1">
        <v>92</v>
      </c>
      <c r="B41" s="2" t="s">
        <v>85</v>
      </c>
      <c r="C41" s="5">
        <v>2</v>
      </c>
      <c r="D41" s="5">
        <v>5</v>
      </c>
      <c r="E41" s="5">
        <v>1</v>
      </c>
      <c r="F41" s="5">
        <v>5</v>
      </c>
      <c r="G41" s="5">
        <v>2</v>
      </c>
      <c r="H41" s="5"/>
      <c r="I41" s="5"/>
      <c r="J41" s="5">
        <v>5</v>
      </c>
      <c r="K41" s="5">
        <v>0</v>
      </c>
      <c r="L41" s="5">
        <v>0</v>
      </c>
      <c r="M41" s="5">
        <v>3</v>
      </c>
      <c r="N41" s="5">
        <v>2</v>
      </c>
      <c r="O41" s="5">
        <v>2</v>
      </c>
      <c r="P41" s="5">
        <v>2</v>
      </c>
      <c r="Q41" s="5">
        <v>3</v>
      </c>
      <c r="R41" s="5">
        <v>1</v>
      </c>
      <c r="S41" s="5">
        <v>0</v>
      </c>
      <c r="T41" s="5">
        <v>2</v>
      </c>
      <c r="U41" s="5">
        <v>2</v>
      </c>
      <c r="V41" s="5">
        <v>1</v>
      </c>
      <c r="W41" s="5">
        <v>0</v>
      </c>
      <c r="X41" s="3"/>
      <c r="Y41" s="5">
        <f t="shared" si="1"/>
        <v>38</v>
      </c>
    </row>
    <row r="42" spans="1:25" ht="15.75">
      <c r="A42" s="1">
        <v>93</v>
      </c>
      <c r="B42" s="2" t="s">
        <v>86</v>
      </c>
      <c r="C42" s="5">
        <v>2</v>
      </c>
      <c r="D42" s="5">
        <v>0</v>
      </c>
      <c r="E42" s="5">
        <v>0</v>
      </c>
      <c r="F42" s="5">
        <v>1</v>
      </c>
      <c r="G42" s="5">
        <v>1</v>
      </c>
      <c r="H42" s="5"/>
      <c r="I42" s="5"/>
      <c r="J42" s="5">
        <v>0</v>
      </c>
      <c r="K42" s="5">
        <v>0</v>
      </c>
      <c r="L42" s="5">
        <v>0</v>
      </c>
      <c r="M42" s="5">
        <v>3</v>
      </c>
      <c r="N42" s="5">
        <v>1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3"/>
      <c r="Y42" s="5">
        <f t="shared" si="1"/>
        <v>8</v>
      </c>
    </row>
    <row r="43" spans="1:25" ht="15.75">
      <c r="A43" s="1">
        <v>94</v>
      </c>
      <c r="B43" s="2" t="s">
        <v>87</v>
      </c>
      <c r="C43" s="5">
        <v>3</v>
      </c>
      <c r="D43" s="5">
        <v>3</v>
      </c>
      <c r="E43" s="5">
        <v>1</v>
      </c>
      <c r="F43" s="5">
        <v>5</v>
      </c>
      <c r="G43" s="5">
        <v>3</v>
      </c>
      <c r="H43" s="5"/>
      <c r="I43" s="5"/>
      <c r="J43" s="5">
        <v>1</v>
      </c>
      <c r="K43" s="5">
        <v>5</v>
      </c>
      <c r="L43" s="5">
        <v>0</v>
      </c>
      <c r="M43" s="5">
        <v>0</v>
      </c>
      <c r="N43" s="5">
        <v>3</v>
      </c>
      <c r="O43" s="5">
        <v>5</v>
      </c>
      <c r="P43" s="5">
        <v>3</v>
      </c>
      <c r="Q43" s="5">
        <v>2</v>
      </c>
      <c r="R43" s="5">
        <v>2</v>
      </c>
      <c r="S43" s="5">
        <v>0</v>
      </c>
      <c r="T43" s="5">
        <v>3</v>
      </c>
      <c r="U43" s="5">
        <v>3</v>
      </c>
      <c r="V43" s="5">
        <v>5</v>
      </c>
      <c r="W43" s="5">
        <v>0</v>
      </c>
      <c r="X43" s="3"/>
      <c r="Y43" s="5">
        <f t="shared" si="1"/>
        <v>47</v>
      </c>
    </row>
    <row r="44" spans="1:25" ht="15.75">
      <c r="A44" s="1">
        <v>95</v>
      </c>
      <c r="B44" s="2" t="s">
        <v>88</v>
      </c>
      <c r="C44" s="5">
        <v>3</v>
      </c>
      <c r="D44" s="5">
        <v>0</v>
      </c>
      <c r="E44" s="5">
        <v>0</v>
      </c>
      <c r="F44" s="5">
        <v>5</v>
      </c>
      <c r="G44" s="5">
        <v>3</v>
      </c>
      <c r="H44" s="5"/>
      <c r="I44" s="5"/>
      <c r="J44" s="5">
        <v>5</v>
      </c>
      <c r="K44" s="5">
        <v>1</v>
      </c>
      <c r="L44" s="5">
        <v>0</v>
      </c>
      <c r="M44" s="5">
        <v>3</v>
      </c>
      <c r="N44" s="5">
        <v>3</v>
      </c>
      <c r="O44" s="5">
        <v>3</v>
      </c>
      <c r="P44" s="5">
        <v>2</v>
      </c>
      <c r="Q44" s="5">
        <v>3</v>
      </c>
      <c r="R44" s="5">
        <v>3</v>
      </c>
      <c r="S44" s="5">
        <v>1</v>
      </c>
      <c r="T44" s="5">
        <v>3</v>
      </c>
      <c r="U44" s="5">
        <v>3</v>
      </c>
      <c r="V44" s="5">
        <v>5</v>
      </c>
      <c r="W44" s="5">
        <v>1</v>
      </c>
      <c r="X44" s="3"/>
      <c r="Y44" s="5">
        <f t="shared" si="1"/>
        <v>47</v>
      </c>
    </row>
    <row r="45" spans="1:25" ht="15.75">
      <c r="A45" s="1">
        <v>97</v>
      </c>
      <c r="B45" s="2" t="s">
        <v>89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/>
      <c r="I45" s="5"/>
      <c r="J45" s="5">
        <v>0</v>
      </c>
      <c r="K45" s="5">
        <v>0</v>
      </c>
      <c r="L45" s="5">
        <v>0</v>
      </c>
      <c r="M45" s="5">
        <v>1</v>
      </c>
      <c r="N45" s="5">
        <v>2</v>
      </c>
      <c r="O45" s="5">
        <v>0</v>
      </c>
      <c r="P45" s="5">
        <v>0</v>
      </c>
      <c r="Q45" s="5">
        <v>2</v>
      </c>
      <c r="R45" s="5">
        <v>0</v>
      </c>
      <c r="S45" s="5">
        <v>1</v>
      </c>
      <c r="T45" s="5">
        <v>0</v>
      </c>
      <c r="U45" s="5">
        <v>0</v>
      </c>
      <c r="V45" s="5">
        <v>0</v>
      </c>
      <c r="W45" s="5">
        <v>0</v>
      </c>
      <c r="X45" s="3"/>
      <c r="Y45" s="5">
        <f t="shared" si="1"/>
        <v>6</v>
      </c>
    </row>
    <row r="46" spans="1:25" ht="15.75">
      <c r="A46" s="1">
        <v>98</v>
      </c>
      <c r="B46" s="2" t="s">
        <v>90</v>
      </c>
      <c r="C46" s="5">
        <v>5</v>
      </c>
      <c r="D46" s="5">
        <v>0</v>
      </c>
      <c r="E46" s="5">
        <v>0</v>
      </c>
      <c r="F46" s="5">
        <v>5</v>
      </c>
      <c r="G46" s="5">
        <v>0</v>
      </c>
      <c r="H46" s="5"/>
      <c r="I46" s="5"/>
      <c r="J46" s="5">
        <v>0</v>
      </c>
      <c r="K46" s="5">
        <v>0</v>
      </c>
      <c r="L46" s="5">
        <v>0</v>
      </c>
      <c r="M46" s="5">
        <v>3</v>
      </c>
      <c r="N46" s="5">
        <v>0</v>
      </c>
      <c r="O46" s="5">
        <v>0</v>
      </c>
      <c r="P46" s="5">
        <v>0</v>
      </c>
      <c r="Q46" s="5">
        <v>3</v>
      </c>
      <c r="R46" s="5">
        <v>3</v>
      </c>
      <c r="S46" s="5">
        <v>0</v>
      </c>
      <c r="T46" s="5">
        <v>1</v>
      </c>
      <c r="U46" s="5">
        <v>0</v>
      </c>
      <c r="V46" s="5">
        <v>1</v>
      </c>
      <c r="W46" s="5">
        <v>0</v>
      </c>
      <c r="X46" s="3"/>
      <c r="Y46" s="5">
        <f t="shared" si="1"/>
        <v>21</v>
      </c>
    </row>
    <row r="47" spans="1:25" ht="15.75">
      <c r="A47" s="1">
        <v>99</v>
      </c>
      <c r="B47" s="2" t="s">
        <v>91</v>
      </c>
      <c r="C47" s="5">
        <v>1</v>
      </c>
      <c r="D47" s="5">
        <v>0</v>
      </c>
      <c r="E47" s="5">
        <v>0</v>
      </c>
      <c r="F47" s="5">
        <v>5</v>
      </c>
      <c r="G47" s="5">
        <v>1</v>
      </c>
      <c r="H47" s="5"/>
      <c r="I47" s="5"/>
      <c r="J47" s="5">
        <v>0</v>
      </c>
      <c r="K47" s="5">
        <v>0</v>
      </c>
      <c r="L47" s="5">
        <v>0</v>
      </c>
      <c r="M47" s="5">
        <v>3</v>
      </c>
      <c r="N47" s="5">
        <v>1</v>
      </c>
      <c r="O47" s="5">
        <v>0</v>
      </c>
      <c r="P47" s="5">
        <v>1</v>
      </c>
      <c r="Q47" s="5">
        <v>3</v>
      </c>
      <c r="R47" s="5">
        <v>5</v>
      </c>
      <c r="S47" s="5">
        <v>0</v>
      </c>
      <c r="T47" s="5">
        <v>1</v>
      </c>
      <c r="U47" s="5">
        <v>0</v>
      </c>
      <c r="V47" s="5">
        <v>1</v>
      </c>
      <c r="W47" s="5">
        <v>5</v>
      </c>
      <c r="X47" s="3"/>
      <c r="Y47" s="5">
        <f t="shared" si="1"/>
        <v>27</v>
      </c>
    </row>
    <row r="48" spans="1:25" ht="15.75">
      <c r="A48" s="1">
        <v>100</v>
      </c>
      <c r="B48" s="2" t="s">
        <v>92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/>
      <c r="I48" s="5"/>
      <c r="J48" s="5">
        <v>2</v>
      </c>
      <c r="K48" s="5">
        <v>2</v>
      </c>
      <c r="L48" s="5">
        <v>0</v>
      </c>
      <c r="M48" s="5">
        <v>3</v>
      </c>
      <c r="N48" s="5">
        <v>0</v>
      </c>
      <c r="O48" s="5">
        <v>1</v>
      </c>
      <c r="P48" s="5">
        <v>0</v>
      </c>
      <c r="Q48" s="5">
        <v>3</v>
      </c>
      <c r="R48" s="5">
        <v>3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3"/>
      <c r="Y48" s="5">
        <f t="shared" si="1"/>
        <v>14</v>
      </c>
    </row>
    <row r="49" spans="1:25" ht="15.75">
      <c r="A49" s="1">
        <v>101</v>
      </c>
      <c r="B49" s="2" t="s">
        <v>93</v>
      </c>
      <c r="C49" s="5">
        <v>1</v>
      </c>
      <c r="D49" s="5">
        <v>0</v>
      </c>
      <c r="E49" s="5">
        <v>1</v>
      </c>
      <c r="F49" s="5">
        <v>5</v>
      </c>
      <c r="G49" s="5">
        <v>3</v>
      </c>
      <c r="H49" s="5"/>
      <c r="I49" s="5"/>
      <c r="J49" s="5">
        <v>3</v>
      </c>
      <c r="K49" s="5">
        <v>0</v>
      </c>
      <c r="L49" s="5">
        <v>0</v>
      </c>
      <c r="M49" s="5">
        <v>3</v>
      </c>
      <c r="N49" s="5">
        <v>3</v>
      </c>
      <c r="O49" s="5">
        <v>1</v>
      </c>
      <c r="P49" s="5">
        <v>2</v>
      </c>
      <c r="Q49" s="5">
        <v>5</v>
      </c>
      <c r="R49" s="5">
        <v>3</v>
      </c>
      <c r="S49" s="5">
        <v>0</v>
      </c>
      <c r="T49" s="5">
        <v>2</v>
      </c>
      <c r="U49" s="5">
        <v>3</v>
      </c>
      <c r="V49" s="5">
        <v>2</v>
      </c>
      <c r="W49" s="5">
        <v>1</v>
      </c>
      <c r="X49" s="3"/>
      <c r="Y49" s="5">
        <f t="shared" si="1"/>
        <v>38</v>
      </c>
    </row>
    <row r="50" spans="1:25" ht="15.75">
      <c r="A50" s="1">
        <v>102</v>
      </c>
      <c r="B50" s="2" t="s">
        <v>94</v>
      </c>
      <c r="C50" s="5">
        <v>0</v>
      </c>
      <c r="D50" s="5">
        <v>0</v>
      </c>
      <c r="E50" s="5">
        <v>0</v>
      </c>
      <c r="F50" s="5">
        <v>2</v>
      </c>
      <c r="G50" s="5">
        <v>0</v>
      </c>
      <c r="H50" s="5"/>
      <c r="I50" s="5"/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1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3"/>
      <c r="Y50" s="5">
        <f t="shared" si="1"/>
        <v>3</v>
      </c>
    </row>
    <row r="51" spans="1:25" ht="15.75">
      <c r="A51" s="1">
        <v>103</v>
      </c>
      <c r="B51" s="2" t="s">
        <v>95</v>
      </c>
      <c r="C51" s="5">
        <v>2</v>
      </c>
      <c r="D51" s="5">
        <v>0</v>
      </c>
      <c r="E51" s="5">
        <v>0</v>
      </c>
      <c r="F51" s="5">
        <v>5</v>
      </c>
      <c r="G51" s="5">
        <v>3</v>
      </c>
      <c r="H51" s="5"/>
      <c r="I51" s="5"/>
      <c r="J51" s="5">
        <v>0</v>
      </c>
      <c r="K51" s="5">
        <v>0</v>
      </c>
      <c r="L51" s="5">
        <v>0</v>
      </c>
      <c r="M51" s="5">
        <v>0</v>
      </c>
      <c r="N51" s="5">
        <v>2</v>
      </c>
      <c r="O51" s="5">
        <v>1</v>
      </c>
      <c r="P51" s="5">
        <v>1</v>
      </c>
      <c r="Q51" s="5">
        <v>1</v>
      </c>
      <c r="R51" s="5">
        <v>1</v>
      </c>
      <c r="S51" s="5">
        <v>0</v>
      </c>
      <c r="T51" s="5">
        <v>1</v>
      </c>
      <c r="U51" s="5">
        <v>3</v>
      </c>
      <c r="V51" s="5">
        <v>0</v>
      </c>
      <c r="W51" s="5">
        <v>0</v>
      </c>
      <c r="X51" s="3"/>
      <c r="Y51" s="5">
        <f t="shared" si="1"/>
        <v>20</v>
      </c>
    </row>
    <row r="52" spans="1:25" ht="15.75">
      <c r="A52" s="1">
        <v>104</v>
      </c>
      <c r="B52" s="2" t="s">
        <v>96</v>
      </c>
      <c r="C52" s="5">
        <v>2</v>
      </c>
      <c r="D52" s="5">
        <v>0</v>
      </c>
      <c r="E52" s="5">
        <v>0</v>
      </c>
      <c r="F52" s="5">
        <v>0</v>
      </c>
      <c r="G52" s="5">
        <v>1</v>
      </c>
      <c r="H52" s="5"/>
      <c r="I52" s="5"/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3"/>
      <c r="Y52" s="5">
        <f t="shared" si="1"/>
        <v>3</v>
      </c>
    </row>
    <row r="53" spans="1:25" ht="15.75">
      <c r="A53" s="1">
        <v>105</v>
      </c>
      <c r="B53" s="2" t="s">
        <v>97</v>
      </c>
      <c r="C53" s="5">
        <v>2</v>
      </c>
      <c r="D53" s="5">
        <v>0</v>
      </c>
      <c r="E53" s="5">
        <v>0</v>
      </c>
      <c r="F53" s="5">
        <v>3</v>
      </c>
      <c r="G53" s="5">
        <v>3</v>
      </c>
      <c r="H53" s="5"/>
      <c r="I53" s="5"/>
      <c r="J53" s="5">
        <v>0</v>
      </c>
      <c r="K53" s="5">
        <v>0</v>
      </c>
      <c r="L53" s="5">
        <v>0</v>
      </c>
      <c r="M53" s="5">
        <v>3</v>
      </c>
      <c r="N53" s="5">
        <v>0</v>
      </c>
      <c r="O53" s="5">
        <v>0</v>
      </c>
      <c r="P53" s="5">
        <v>1</v>
      </c>
      <c r="Q53" s="5">
        <v>0</v>
      </c>
      <c r="R53" s="5">
        <v>2</v>
      </c>
      <c r="S53" s="5">
        <v>0</v>
      </c>
      <c r="T53" s="5">
        <v>1</v>
      </c>
      <c r="U53" s="5">
        <v>1</v>
      </c>
      <c r="V53" s="5">
        <v>0</v>
      </c>
      <c r="W53" s="5">
        <v>0</v>
      </c>
      <c r="X53" s="3"/>
      <c r="Y53" s="5">
        <f t="shared" si="1"/>
        <v>16</v>
      </c>
    </row>
    <row r="54" spans="1:25" ht="15.75">
      <c r="A54" s="1">
        <v>106</v>
      </c>
      <c r="B54" s="2" t="s">
        <v>98</v>
      </c>
      <c r="C54" s="5">
        <v>1</v>
      </c>
      <c r="D54" s="5">
        <v>0</v>
      </c>
      <c r="E54" s="5">
        <v>0</v>
      </c>
      <c r="F54" s="5">
        <v>2</v>
      </c>
      <c r="G54" s="5">
        <v>0</v>
      </c>
      <c r="H54" s="5"/>
      <c r="I54" s="5"/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1</v>
      </c>
      <c r="W54" s="5">
        <v>0</v>
      </c>
      <c r="X54" s="3"/>
      <c r="Y54" s="5">
        <f t="shared" si="1"/>
        <v>4</v>
      </c>
    </row>
    <row r="55" spans="1:25" ht="15.75">
      <c r="A55" s="1">
        <v>107</v>
      </c>
      <c r="B55" s="2" t="s">
        <v>99</v>
      </c>
      <c r="C55" s="5">
        <v>1</v>
      </c>
      <c r="D55" s="5">
        <v>0</v>
      </c>
      <c r="E55" s="5">
        <v>0</v>
      </c>
      <c r="F55" s="5">
        <v>1</v>
      </c>
      <c r="G55" s="5">
        <v>5</v>
      </c>
      <c r="H55" s="5"/>
      <c r="I55" s="5"/>
      <c r="J55" s="5">
        <v>0</v>
      </c>
      <c r="K55" s="5">
        <v>0</v>
      </c>
      <c r="L55" s="5">
        <v>0</v>
      </c>
      <c r="M55" s="5">
        <v>3</v>
      </c>
      <c r="N55" s="5">
        <v>2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3"/>
      <c r="Y55" s="5">
        <f t="shared" si="1"/>
        <v>12</v>
      </c>
    </row>
    <row r="56" spans="1:25" ht="15.75">
      <c r="A56" s="1">
        <v>108</v>
      </c>
      <c r="B56" s="2" t="s">
        <v>100</v>
      </c>
      <c r="C56" s="5">
        <v>2</v>
      </c>
      <c r="D56" s="5">
        <v>0</v>
      </c>
      <c r="E56" s="5">
        <v>0</v>
      </c>
      <c r="F56" s="5">
        <v>5</v>
      </c>
      <c r="G56" s="5">
        <v>0</v>
      </c>
      <c r="H56" s="5"/>
      <c r="I56" s="5"/>
      <c r="J56" s="5">
        <v>0</v>
      </c>
      <c r="K56" s="5">
        <v>0</v>
      </c>
      <c r="L56" s="5">
        <v>0</v>
      </c>
      <c r="M56" s="5">
        <v>2</v>
      </c>
      <c r="N56" s="5">
        <v>0</v>
      </c>
      <c r="O56" s="5">
        <v>0</v>
      </c>
      <c r="P56" s="5">
        <v>0</v>
      </c>
      <c r="Q56" s="5">
        <v>1</v>
      </c>
      <c r="R56" s="5">
        <v>2</v>
      </c>
      <c r="S56" s="5">
        <v>0</v>
      </c>
      <c r="T56" s="5">
        <v>0</v>
      </c>
      <c r="U56" s="5">
        <v>2</v>
      </c>
      <c r="V56" s="5">
        <v>0</v>
      </c>
      <c r="W56" s="5">
        <v>0</v>
      </c>
      <c r="X56" s="3"/>
      <c r="Y56" s="5">
        <f t="shared" si="1"/>
        <v>14</v>
      </c>
    </row>
    <row r="57" spans="1:25" ht="15.75">
      <c r="A57" s="1">
        <v>109</v>
      </c>
      <c r="B57" s="2" t="s">
        <v>101</v>
      </c>
      <c r="C57" s="5">
        <v>1</v>
      </c>
      <c r="D57" s="5">
        <v>1</v>
      </c>
      <c r="E57" s="5">
        <v>0</v>
      </c>
      <c r="F57" s="5">
        <v>3</v>
      </c>
      <c r="G57" s="5">
        <v>3</v>
      </c>
      <c r="H57" s="5"/>
      <c r="I57" s="5"/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1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1</v>
      </c>
      <c r="X57" s="3"/>
      <c r="Y57" s="5">
        <f t="shared" si="1"/>
        <v>10</v>
      </c>
    </row>
    <row r="58" spans="1:25" ht="15.75">
      <c r="A58" s="1">
        <v>110</v>
      </c>
      <c r="B58" s="2" t="s">
        <v>102</v>
      </c>
      <c r="C58" s="5">
        <v>2</v>
      </c>
      <c r="D58" s="5">
        <v>1</v>
      </c>
      <c r="E58" s="5">
        <v>0</v>
      </c>
      <c r="F58" s="5">
        <v>3</v>
      </c>
      <c r="G58" s="5">
        <v>0</v>
      </c>
      <c r="H58" s="5"/>
      <c r="I58" s="5"/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1</v>
      </c>
      <c r="S58" s="5">
        <v>0</v>
      </c>
      <c r="T58" s="5">
        <v>0</v>
      </c>
      <c r="U58" s="5">
        <v>3</v>
      </c>
      <c r="V58" s="5">
        <v>1</v>
      </c>
      <c r="W58" s="5">
        <v>0</v>
      </c>
      <c r="X58" s="3"/>
      <c r="Y58" s="5">
        <f t="shared" si="1"/>
        <v>12</v>
      </c>
    </row>
    <row r="59" spans="1:25" ht="15.75">
      <c r="A59" s="1">
        <v>111</v>
      </c>
      <c r="B59" s="2" t="s">
        <v>103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/>
      <c r="I59" s="5"/>
      <c r="J59" s="5">
        <v>0</v>
      </c>
      <c r="K59" s="5">
        <v>0</v>
      </c>
      <c r="L59" s="5">
        <v>0</v>
      </c>
      <c r="M59" s="5">
        <v>0</v>
      </c>
      <c r="N59" s="5">
        <v>1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2</v>
      </c>
      <c r="V59" s="5">
        <v>0</v>
      </c>
      <c r="W59" s="5">
        <v>0</v>
      </c>
      <c r="X59" s="3"/>
      <c r="Y59" s="5">
        <f t="shared" si="1"/>
        <v>3</v>
      </c>
    </row>
    <row r="60" spans="1:25" ht="15.75">
      <c r="A60" s="1">
        <v>112</v>
      </c>
      <c r="B60" s="2" t="s">
        <v>104</v>
      </c>
      <c r="C60" s="5">
        <v>0</v>
      </c>
      <c r="D60" s="5">
        <v>3</v>
      </c>
      <c r="E60" s="5">
        <v>0</v>
      </c>
      <c r="F60" s="5">
        <v>3</v>
      </c>
      <c r="G60" s="5">
        <v>3</v>
      </c>
      <c r="H60" s="5"/>
      <c r="I60" s="5"/>
      <c r="J60" s="5">
        <v>1</v>
      </c>
      <c r="K60" s="5">
        <v>0</v>
      </c>
      <c r="L60" s="5">
        <v>0</v>
      </c>
      <c r="M60" s="5">
        <v>1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1</v>
      </c>
      <c r="V60" s="5">
        <v>0</v>
      </c>
      <c r="W60" s="5">
        <v>0</v>
      </c>
      <c r="X60" s="3"/>
      <c r="Y60" s="5">
        <f t="shared" si="1"/>
        <v>12</v>
      </c>
    </row>
    <row r="61" spans="1:25" ht="15.75">
      <c r="A61" s="1">
        <v>113</v>
      </c>
      <c r="B61" s="2" t="s">
        <v>105</v>
      </c>
      <c r="C61" s="5">
        <v>3</v>
      </c>
      <c r="D61" s="5">
        <v>3</v>
      </c>
      <c r="E61" s="5">
        <v>5</v>
      </c>
      <c r="F61" s="5">
        <v>3</v>
      </c>
      <c r="G61" s="5">
        <v>5</v>
      </c>
      <c r="H61" s="5"/>
      <c r="I61" s="5"/>
      <c r="J61" s="5">
        <v>1</v>
      </c>
      <c r="K61" s="5">
        <v>0</v>
      </c>
      <c r="L61" s="5">
        <v>0</v>
      </c>
      <c r="M61" s="5">
        <v>3</v>
      </c>
      <c r="N61" s="5">
        <v>1</v>
      </c>
      <c r="O61" s="5">
        <v>2</v>
      </c>
      <c r="P61" s="5">
        <v>3</v>
      </c>
      <c r="Q61" s="5">
        <v>0</v>
      </c>
      <c r="R61" s="5">
        <v>5</v>
      </c>
      <c r="S61" s="5">
        <v>1</v>
      </c>
      <c r="T61" s="5">
        <v>0</v>
      </c>
      <c r="U61" s="5">
        <v>1</v>
      </c>
      <c r="V61" s="5">
        <v>0</v>
      </c>
      <c r="W61" s="5">
        <v>0</v>
      </c>
      <c r="X61" s="3"/>
      <c r="Y61" s="5">
        <f t="shared" si="1"/>
        <v>36</v>
      </c>
    </row>
    <row r="62" spans="1:25" ht="15.75">
      <c r="A62" s="1">
        <v>114</v>
      </c>
      <c r="B62" s="2" t="s">
        <v>106</v>
      </c>
      <c r="C62" s="5">
        <v>1</v>
      </c>
      <c r="D62" s="5">
        <v>1</v>
      </c>
      <c r="E62" s="5">
        <v>0</v>
      </c>
      <c r="F62" s="5">
        <v>1</v>
      </c>
      <c r="G62" s="5">
        <v>2</v>
      </c>
      <c r="H62" s="5"/>
      <c r="I62" s="5"/>
      <c r="J62" s="5">
        <v>0</v>
      </c>
      <c r="K62" s="5">
        <v>0</v>
      </c>
      <c r="L62" s="5">
        <v>0</v>
      </c>
      <c r="M62" s="5">
        <v>2</v>
      </c>
      <c r="N62" s="5">
        <v>0</v>
      </c>
      <c r="O62" s="5">
        <v>1</v>
      </c>
      <c r="P62" s="5">
        <v>1</v>
      </c>
      <c r="Q62" s="5">
        <v>0</v>
      </c>
      <c r="R62" s="5">
        <v>0</v>
      </c>
      <c r="S62" s="5">
        <v>0</v>
      </c>
      <c r="T62" s="5">
        <v>0</v>
      </c>
      <c r="U62" s="5">
        <v>2</v>
      </c>
      <c r="V62" s="5">
        <v>0</v>
      </c>
      <c r="W62" s="5">
        <v>0</v>
      </c>
      <c r="X62" s="3"/>
      <c r="Y62" s="5">
        <f t="shared" si="1"/>
        <v>11</v>
      </c>
    </row>
    <row r="63" spans="1:25" ht="15.75">
      <c r="A63" s="1">
        <v>115</v>
      </c>
      <c r="B63" s="2" t="s">
        <v>107</v>
      </c>
      <c r="C63" s="5">
        <v>1</v>
      </c>
      <c r="D63" s="5">
        <v>2</v>
      </c>
      <c r="E63" s="5">
        <v>0</v>
      </c>
      <c r="F63" s="5">
        <v>3</v>
      </c>
      <c r="G63" s="5">
        <v>2</v>
      </c>
      <c r="H63" s="5"/>
      <c r="I63" s="5"/>
      <c r="J63" s="5">
        <v>0</v>
      </c>
      <c r="K63" s="5">
        <v>0</v>
      </c>
      <c r="L63" s="5">
        <v>0</v>
      </c>
      <c r="M63" s="5">
        <v>3</v>
      </c>
      <c r="N63" s="5">
        <v>3</v>
      </c>
      <c r="O63" s="5">
        <v>0</v>
      </c>
      <c r="P63" s="5">
        <v>1</v>
      </c>
      <c r="Q63" s="5">
        <v>0</v>
      </c>
      <c r="R63" s="5">
        <v>2</v>
      </c>
      <c r="S63" s="5">
        <v>0</v>
      </c>
      <c r="T63" s="5">
        <v>3</v>
      </c>
      <c r="U63" s="5">
        <v>1</v>
      </c>
      <c r="V63" s="5">
        <v>1</v>
      </c>
      <c r="W63" s="5">
        <v>0</v>
      </c>
      <c r="X63" s="3"/>
      <c r="Y63" s="5">
        <f t="shared" si="1"/>
        <v>22</v>
      </c>
    </row>
    <row r="64" spans="1:25" ht="15.75">
      <c r="A64" s="1">
        <v>116</v>
      </c>
      <c r="B64" s="2" t="s">
        <v>108</v>
      </c>
      <c r="C64" s="5">
        <v>0</v>
      </c>
      <c r="D64" s="5">
        <v>0</v>
      </c>
      <c r="E64" s="5">
        <v>0</v>
      </c>
      <c r="F64" s="5">
        <v>3</v>
      </c>
      <c r="G64" s="5">
        <v>1</v>
      </c>
      <c r="H64" s="5"/>
      <c r="I64" s="5"/>
      <c r="J64" s="5">
        <v>0</v>
      </c>
      <c r="K64" s="5">
        <v>2</v>
      </c>
      <c r="L64" s="5">
        <v>0</v>
      </c>
      <c r="M64" s="5">
        <v>1</v>
      </c>
      <c r="N64" s="5">
        <v>0</v>
      </c>
      <c r="O64" s="5">
        <v>0</v>
      </c>
      <c r="P64" s="5">
        <v>0</v>
      </c>
      <c r="Q64" s="5">
        <v>0</v>
      </c>
      <c r="R64" s="5">
        <v>2</v>
      </c>
      <c r="S64" s="5">
        <v>0</v>
      </c>
      <c r="T64" s="5">
        <v>1</v>
      </c>
      <c r="U64" s="5">
        <v>2</v>
      </c>
      <c r="V64" s="5">
        <v>1</v>
      </c>
      <c r="W64" s="5">
        <v>0</v>
      </c>
      <c r="X64" s="3"/>
      <c r="Y64" s="5">
        <f t="shared" si="1"/>
        <v>13</v>
      </c>
    </row>
    <row r="65" spans="1:25" ht="15.75">
      <c r="A65" s="1">
        <v>1</v>
      </c>
      <c r="B65" s="2" t="s">
        <v>7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v>1</v>
      </c>
    </row>
    <row r="66" spans="1:25" ht="15.75">
      <c r="A66" s="1"/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ht="15">
      <c r="Y67" s="9"/>
    </row>
    <row r="68" ht="15">
      <c r="Y68" s="9"/>
    </row>
    <row r="69" spans="2:25" ht="15">
      <c r="B69" s="10" t="s">
        <v>208</v>
      </c>
      <c r="Y69" s="9"/>
    </row>
    <row r="71" spans="1:25" ht="15.75">
      <c r="A71" s="56" t="s">
        <v>0</v>
      </c>
      <c r="B71" s="57"/>
      <c r="C71" s="57"/>
      <c r="D71" s="57"/>
      <c r="E71" s="57"/>
      <c r="F71" s="57"/>
      <c r="G71" s="57"/>
      <c r="H71" s="5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58" t="s">
        <v>6</v>
      </c>
      <c r="V71" s="59" t="s">
        <v>109</v>
      </c>
      <c r="W71" s="4"/>
      <c r="X71" s="4"/>
      <c r="Y71" s="4"/>
    </row>
    <row r="72" spans="1:25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>
      <c r="A73" s="81" t="s">
        <v>1</v>
      </c>
      <c r="B73" s="81" t="s">
        <v>2</v>
      </c>
      <c r="C73" s="84" t="s">
        <v>3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1" t="s">
        <v>4</v>
      </c>
      <c r="Y73" s="81" t="s">
        <v>5</v>
      </c>
    </row>
    <row r="74" spans="1:25" ht="15.75">
      <c r="A74" s="83"/>
      <c r="B74" s="83"/>
      <c r="C74" s="53">
        <v>1</v>
      </c>
      <c r="D74" s="53">
        <v>2</v>
      </c>
      <c r="E74" s="53">
        <v>3</v>
      </c>
      <c r="F74" s="53">
        <v>4</v>
      </c>
      <c r="G74" s="53">
        <v>5</v>
      </c>
      <c r="H74" s="53">
        <v>6</v>
      </c>
      <c r="I74" s="53">
        <v>7</v>
      </c>
      <c r="J74" s="53">
        <v>8</v>
      </c>
      <c r="K74" s="53">
        <v>9</v>
      </c>
      <c r="L74" s="53">
        <v>10</v>
      </c>
      <c r="M74" s="53">
        <v>11</v>
      </c>
      <c r="N74" s="53">
        <v>12</v>
      </c>
      <c r="O74" s="53">
        <v>13</v>
      </c>
      <c r="P74" s="53">
        <v>14</v>
      </c>
      <c r="Q74" s="53">
        <v>15</v>
      </c>
      <c r="R74" s="53">
        <v>16</v>
      </c>
      <c r="S74" s="53">
        <v>17</v>
      </c>
      <c r="T74" s="53">
        <v>18</v>
      </c>
      <c r="U74" s="53">
        <v>19</v>
      </c>
      <c r="V74" s="53">
        <v>20</v>
      </c>
      <c r="W74" s="53">
        <v>21</v>
      </c>
      <c r="X74" s="81"/>
      <c r="Y74" s="81"/>
    </row>
    <row r="75" spans="1:25" ht="15.75">
      <c r="A75" s="1">
        <v>54</v>
      </c>
      <c r="B75" s="2" t="s">
        <v>64</v>
      </c>
      <c r="C75" s="5">
        <v>1</v>
      </c>
      <c r="D75" s="5">
        <v>5</v>
      </c>
      <c r="E75" s="5">
        <v>0</v>
      </c>
      <c r="F75" s="5">
        <v>3</v>
      </c>
      <c r="G75" s="5">
        <v>5</v>
      </c>
      <c r="H75" s="5">
        <v>5</v>
      </c>
      <c r="I75" s="5">
        <v>1</v>
      </c>
      <c r="J75" s="5">
        <v>0</v>
      </c>
      <c r="K75" s="5"/>
      <c r="L75" s="5"/>
      <c r="M75" s="5">
        <v>5</v>
      </c>
      <c r="N75" s="5">
        <v>3</v>
      </c>
      <c r="O75" s="5"/>
      <c r="P75" s="5">
        <v>3</v>
      </c>
      <c r="Q75" s="5">
        <v>0</v>
      </c>
      <c r="R75" s="5">
        <v>3</v>
      </c>
      <c r="S75" s="5">
        <v>0</v>
      </c>
      <c r="T75" s="5">
        <v>3</v>
      </c>
      <c r="U75" s="5">
        <v>5</v>
      </c>
      <c r="V75" s="5">
        <v>1</v>
      </c>
      <c r="W75" s="5">
        <v>0</v>
      </c>
      <c r="X75" s="5"/>
      <c r="Y75" s="5">
        <f aca="true" t="shared" si="2" ref="Y75:Y107">SUM(C75:X75)</f>
        <v>43</v>
      </c>
    </row>
    <row r="76" spans="1:25" ht="15.75">
      <c r="A76" s="1">
        <v>55</v>
      </c>
      <c r="B76" s="2" t="s">
        <v>51</v>
      </c>
      <c r="C76" s="5">
        <v>0</v>
      </c>
      <c r="D76" s="5">
        <v>0</v>
      </c>
      <c r="E76" s="5">
        <v>0</v>
      </c>
      <c r="F76" s="5">
        <v>1</v>
      </c>
      <c r="G76" s="5">
        <v>1</v>
      </c>
      <c r="H76" s="5">
        <v>0</v>
      </c>
      <c r="I76" s="5">
        <v>0</v>
      </c>
      <c r="J76" s="5">
        <v>0</v>
      </c>
      <c r="K76" s="5"/>
      <c r="L76" s="5"/>
      <c r="M76" s="5">
        <v>3</v>
      </c>
      <c r="N76" s="5">
        <v>0</v>
      </c>
      <c r="O76" s="5"/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/>
      <c r="Y76" s="5">
        <f t="shared" si="2"/>
        <v>5</v>
      </c>
    </row>
    <row r="77" spans="1:25" ht="15.75">
      <c r="A77" s="1">
        <v>56</v>
      </c>
      <c r="B77" s="2" t="s">
        <v>52</v>
      </c>
      <c r="C77" s="5">
        <v>0</v>
      </c>
      <c r="D77" s="5">
        <v>3</v>
      </c>
      <c r="E77" s="5">
        <v>0</v>
      </c>
      <c r="F77" s="5">
        <v>0</v>
      </c>
      <c r="G77" s="5">
        <v>1</v>
      </c>
      <c r="H77" s="5">
        <v>1</v>
      </c>
      <c r="I77" s="5">
        <v>0</v>
      </c>
      <c r="J77" s="5">
        <v>0</v>
      </c>
      <c r="K77" s="5"/>
      <c r="L77" s="5"/>
      <c r="M77" s="5">
        <v>5</v>
      </c>
      <c r="N77" s="5">
        <v>1</v>
      </c>
      <c r="O77" s="5"/>
      <c r="P77" s="5">
        <v>3</v>
      </c>
      <c r="Q77" s="5">
        <v>0</v>
      </c>
      <c r="R77" s="5">
        <v>1</v>
      </c>
      <c r="S77" s="5">
        <v>0</v>
      </c>
      <c r="T77" s="5">
        <v>0</v>
      </c>
      <c r="U77" s="5">
        <v>0</v>
      </c>
      <c r="V77" s="5">
        <v>1</v>
      </c>
      <c r="W77" s="5">
        <v>0</v>
      </c>
      <c r="X77" s="5"/>
      <c r="Y77" s="5">
        <f t="shared" si="2"/>
        <v>16</v>
      </c>
    </row>
    <row r="78" spans="1:25" ht="15.75">
      <c r="A78" s="1">
        <v>57</v>
      </c>
      <c r="B78" s="2" t="s">
        <v>53</v>
      </c>
      <c r="C78" s="5">
        <v>2</v>
      </c>
      <c r="D78" s="5">
        <v>3</v>
      </c>
      <c r="E78" s="5">
        <v>0</v>
      </c>
      <c r="F78" s="5">
        <v>1</v>
      </c>
      <c r="G78" s="5">
        <v>0</v>
      </c>
      <c r="H78" s="5">
        <v>1</v>
      </c>
      <c r="I78" s="5">
        <v>0</v>
      </c>
      <c r="J78" s="5">
        <v>0</v>
      </c>
      <c r="K78" s="5"/>
      <c r="L78" s="5"/>
      <c r="M78" s="5">
        <v>0</v>
      </c>
      <c r="N78" s="5">
        <v>1</v>
      </c>
      <c r="O78" s="5"/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/>
      <c r="Y78" s="5">
        <f t="shared" si="2"/>
        <v>8</v>
      </c>
    </row>
    <row r="79" spans="1:25" ht="15.75">
      <c r="A79" s="1">
        <v>58</v>
      </c>
      <c r="B79" s="2" t="s">
        <v>54</v>
      </c>
      <c r="C79" s="5">
        <v>1</v>
      </c>
      <c r="D79" s="5">
        <v>5</v>
      </c>
      <c r="E79" s="5">
        <v>1</v>
      </c>
      <c r="F79" s="5">
        <v>5</v>
      </c>
      <c r="G79" s="5">
        <v>3</v>
      </c>
      <c r="H79" s="5">
        <v>3</v>
      </c>
      <c r="I79" s="5">
        <v>5</v>
      </c>
      <c r="J79" s="5">
        <v>1</v>
      </c>
      <c r="K79" s="5"/>
      <c r="L79" s="5"/>
      <c r="M79" s="5">
        <v>1</v>
      </c>
      <c r="N79" s="5">
        <v>1</v>
      </c>
      <c r="O79" s="5"/>
      <c r="P79" s="5">
        <v>3</v>
      </c>
      <c r="Q79" s="5">
        <v>1</v>
      </c>
      <c r="R79" s="5">
        <v>1</v>
      </c>
      <c r="S79" s="5">
        <v>0</v>
      </c>
      <c r="T79" s="5">
        <v>2</v>
      </c>
      <c r="U79" s="5">
        <v>1</v>
      </c>
      <c r="V79" s="5">
        <v>1</v>
      </c>
      <c r="W79" s="5">
        <v>0</v>
      </c>
      <c r="X79" s="5"/>
      <c r="Y79" s="5">
        <f t="shared" si="2"/>
        <v>35</v>
      </c>
    </row>
    <row r="80" spans="1:25" ht="15.75">
      <c r="A80" s="1">
        <v>59</v>
      </c>
      <c r="B80" s="2" t="s">
        <v>55</v>
      </c>
      <c r="C80" s="5">
        <v>0</v>
      </c>
      <c r="D80" s="5">
        <v>0</v>
      </c>
      <c r="E80" s="5">
        <v>0</v>
      </c>
      <c r="F80" s="5">
        <v>0</v>
      </c>
      <c r="G80" s="5">
        <v>2</v>
      </c>
      <c r="H80" s="5">
        <v>0</v>
      </c>
      <c r="I80" s="5">
        <v>0</v>
      </c>
      <c r="J80" s="5">
        <v>0</v>
      </c>
      <c r="K80" s="5"/>
      <c r="L80" s="5"/>
      <c r="M80" s="5">
        <v>0</v>
      </c>
      <c r="N80" s="5">
        <v>0</v>
      </c>
      <c r="O80" s="5"/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/>
      <c r="Y80" s="5">
        <f t="shared" si="2"/>
        <v>2</v>
      </c>
    </row>
    <row r="81" spans="1:25" ht="15.75">
      <c r="A81" s="1">
        <v>60</v>
      </c>
      <c r="B81" s="2" t="s">
        <v>206</v>
      </c>
      <c r="C81" s="5">
        <v>1</v>
      </c>
      <c r="D81" s="5">
        <v>3</v>
      </c>
      <c r="E81" s="5">
        <v>1</v>
      </c>
      <c r="F81" s="5">
        <v>3</v>
      </c>
      <c r="G81" s="5">
        <v>3</v>
      </c>
      <c r="H81" s="5">
        <v>2</v>
      </c>
      <c r="I81" s="5">
        <v>2</v>
      </c>
      <c r="J81" s="5">
        <v>3</v>
      </c>
      <c r="K81" s="5"/>
      <c r="L81" s="5"/>
      <c r="M81" s="5">
        <v>3</v>
      </c>
      <c r="N81" s="5">
        <v>3</v>
      </c>
      <c r="O81" s="5"/>
      <c r="P81" s="5">
        <v>2</v>
      </c>
      <c r="Q81" s="5">
        <v>3</v>
      </c>
      <c r="R81" s="5">
        <v>1</v>
      </c>
      <c r="S81" s="5">
        <v>1</v>
      </c>
      <c r="T81" s="5">
        <v>3</v>
      </c>
      <c r="U81" s="5">
        <v>0</v>
      </c>
      <c r="V81" s="5">
        <v>3</v>
      </c>
      <c r="W81" s="5">
        <v>0</v>
      </c>
      <c r="X81" s="5"/>
      <c r="Y81" s="5">
        <f t="shared" si="2"/>
        <v>37</v>
      </c>
    </row>
    <row r="82" spans="1:25" ht="15.75">
      <c r="A82" s="1">
        <v>62</v>
      </c>
      <c r="B82" s="2" t="s">
        <v>56</v>
      </c>
      <c r="C82" s="5">
        <v>1</v>
      </c>
      <c r="D82" s="5">
        <v>1</v>
      </c>
      <c r="E82" s="5">
        <v>0</v>
      </c>
      <c r="F82" s="5">
        <v>1</v>
      </c>
      <c r="G82" s="5">
        <v>1</v>
      </c>
      <c r="H82" s="5">
        <v>2</v>
      </c>
      <c r="I82" s="5">
        <v>0</v>
      </c>
      <c r="J82" s="5">
        <v>0</v>
      </c>
      <c r="K82" s="5"/>
      <c r="L82" s="5"/>
      <c r="M82" s="5">
        <v>3</v>
      </c>
      <c r="N82" s="5">
        <v>0</v>
      </c>
      <c r="O82" s="5"/>
      <c r="P82" s="5">
        <v>1</v>
      </c>
      <c r="Q82" s="5">
        <v>0</v>
      </c>
      <c r="R82" s="5">
        <v>0</v>
      </c>
      <c r="S82" s="5">
        <v>1</v>
      </c>
      <c r="T82" s="5">
        <v>0</v>
      </c>
      <c r="U82" s="5">
        <v>0</v>
      </c>
      <c r="V82" s="5">
        <v>3</v>
      </c>
      <c r="W82" s="5">
        <v>0</v>
      </c>
      <c r="X82" s="5"/>
      <c r="Y82" s="5">
        <f t="shared" si="2"/>
        <v>14</v>
      </c>
    </row>
    <row r="83" spans="1:25" ht="15.75">
      <c r="A83" s="1">
        <v>63</v>
      </c>
      <c r="B83" s="2" t="s">
        <v>57</v>
      </c>
      <c r="C83" s="5">
        <v>3</v>
      </c>
      <c r="D83" s="5">
        <v>3</v>
      </c>
      <c r="E83" s="5">
        <v>0</v>
      </c>
      <c r="F83" s="5">
        <v>3</v>
      </c>
      <c r="G83" s="5">
        <v>3</v>
      </c>
      <c r="H83" s="5">
        <v>1</v>
      </c>
      <c r="I83" s="5">
        <v>0</v>
      </c>
      <c r="J83" s="5">
        <v>0</v>
      </c>
      <c r="K83" s="5"/>
      <c r="L83" s="5"/>
      <c r="M83" s="5">
        <v>3</v>
      </c>
      <c r="N83" s="5">
        <v>1</v>
      </c>
      <c r="O83" s="5"/>
      <c r="P83" s="5">
        <v>0</v>
      </c>
      <c r="Q83" s="5">
        <v>1</v>
      </c>
      <c r="R83" s="5">
        <v>3</v>
      </c>
      <c r="S83" s="5">
        <v>0</v>
      </c>
      <c r="T83" s="5">
        <v>1</v>
      </c>
      <c r="U83" s="5">
        <v>1</v>
      </c>
      <c r="V83" s="5">
        <v>3</v>
      </c>
      <c r="W83" s="5">
        <v>0</v>
      </c>
      <c r="X83" s="5"/>
      <c r="Y83" s="5">
        <f t="shared" si="2"/>
        <v>26</v>
      </c>
    </row>
    <row r="84" spans="1:25" ht="15.75">
      <c r="A84" s="1">
        <v>64</v>
      </c>
      <c r="B84" s="2" t="s">
        <v>58</v>
      </c>
      <c r="C84" s="5">
        <v>2</v>
      </c>
      <c r="D84" s="5">
        <v>3</v>
      </c>
      <c r="E84" s="5">
        <v>0</v>
      </c>
      <c r="F84" s="5">
        <v>3</v>
      </c>
      <c r="G84" s="5">
        <v>1</v>
      </c>
      <c r="H84" s="5">
        <v>3</v>
      </c>
      <c r="I84" s="5">
        <v>1</v>
      </c>
      <c r="J84" s="5">
        <v>0</v>
      </c>
      <c r="K84" s="5"/>
      <c r="L84" s="5"/>
      <c r="M84" s="5">
        <v>2</v>
      </c>
      <c r="N84" s="5">
        <v>2</v>
      </c>
      <c r="O84" s="5"/>
      <c r="P84" s="5">
        <v>1</v>
      </c>
      <c r="Q84" s="5">
        <v>3</v>
      </c>
      <c r="R84" s="5">
        <v>1</v>
      </c>
      <c r="S84" s="5">
        <v>0</v>
      </c>
      <c r="T84" s="5">
        <v>3</v>
      </c>
      <c r="U84" s="5">
        <v>0</v>
      </c>
      <c r="V84" s="5">
        <v>0</v>
      </c>
      <c r="W84" s="5">
        <v>0</v>
      </c>
      <c r="X84" s="5"/>
      <c r="Y84" s="5">
        <f t="shared" si="2"/>
        <v>25</v>
      </c>
    </row>
    <row r="85" spans="1:25" ht="15.75">
      <c r="A85" s="1">
        <v>65</v>
      </c>
      <c r="B85" s="2" t="s">
        <v>59</v>
      </c>
      <c r="C85" s="5">
        <v>0</v>
      </c>
      <c r="D85" s="5">
        <v>3</v>
      </c>
      <c r="E85" s="5">
        <v>3</v>
      </c>
      <c r="F85" s="5">
        <v>3</v>
      </c>
      <c r="G85" s="5">
        <v>5</v>
      </c>
      <c r="H85" s="5">
        <v>5</v>
      </c>
      <c r="I85" s="5">
        <v>3</v>
      </c>
      <c r="J85" s="5">
        <v>1</v>
      </c>
      <c r="K85" s="5"/>
      <c r="L85" s="5"/>
      <c r="M85" s="5">
        <v>3</v>
      </c>
      <c r="N85" s="5">
        <v>3</v>
      </c>
      <c r="O85" s="5"/>
      <c r="P85" s="5">
        <v>1</v>
      </c>
      <c r="Q85" s="5">
        <v>1</v>
      </c>
      <c r="R85" s="5">
        <v>1</v>
      </c>
      <c r="S85" s="5">
        <v>0</v>
      </c>
      <c r="T85" s="5">
        <v>2</v>
      </c>
      <c r="U85" s="5">
        <v>1</v>
      </c>
      <c r="V85" s="5">
        <v>0</v>
      </c>
      <c r="W85" s="5">
        <v>1</v>
      </c>
      <c r="X85" s="5"/>
      <c r="Y85" s="5">
        <f t="shared" si="2"/>
        <v>36</v>
      </c>
    </row>
    <row r="86" spans="1:25" ht="15.75">
      <c r="A86" s="1">
        <v>66</v>
      </c>
      <c r="B86" s="2" t="s">
        <v>60</v>
      </c>
      <c r="C86" s="5">
        <v>2</v>
      </c>
      <c r="D86" s="5">
        <v>3</v>
      </c>
      <c r="E86" s="5">
        <v>0</v>
      </c>
      <c r="F86" s="5">
        <v>1</v>
      </c>
      <c r="G86" s="5">
        <v>2</v>
      </c>
      <c r="H86" s="5">
        <v>5</v>
      </c>
      <c r="I86" s="5">
        <v>1</v>
      </c>
      <c r="J86" s="5">
        <v>0</v>
      </c>
      <c r="K86" s="5"/>
      <c r="L86" s="5"/>
      <c r="M86" s="5">
        <v>1</v>
      </c>
      <c r="N86" s="5">
        <v>0</v>
      </c>
      <c r="O86" s="5"/>
      <c r="P86" s="5">
        <v>0</v>
      </c>
      <c r="Q86" s="5">
        <v>1</v>
      </c>
      <c r="R86" s="5">
        <v>2</v>
      </c>
      <c r="S86" s="5">
        <v>0</v>
      </c>
      <c r="T86" s="5">
        <v>3</v>
      </c>
      <c r="U86" s="5">
        <v>0</v>
      </c>
      <c r="V86" s="5">
        <v>0</v>
      </c>
      <c r="W86" s="5">
        <v>0</v>
      </c>
      <c r="X86" s="5"/>
      <c r="Y86" s="5">
        <f t="shared" si="2"/>
        <v>21</v>
      </c>
    </row>
    <row r="87" spans="1:25" ht="15.75">
      <c r="A87" s="1">
        <v>67</v>
      </c>
      <c r="B87" s="2" t="s">
        <v>61</v>
      </c>
      <c r="C87" s="5">
        <v>0</v>
      </c>
      <c r="D87" s="5">
        <v>1</v>
      </c>
      <c r="E87" s="5">
        <v>0</v>
      </c>
      <c r="F87" s="5">
        <v>1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>
        <v>0</v>
      </c>
      <c r="N87" s="5">
        <v>0</v>
      </c>
      <c r="O87" s="5"/>
      <c r="P87" s="5">
        <v>1</v>
      </c>
      <c r="Q87" s="5">
        <v>3</v>
      </c>
      <c r="R87" s="5">
        <v>0</v>
      </c>
      <c r="S87" s="5">
        <v>0</v>
      </c>
      <c r="T87" s="5">
        <v>3</v>
      </c>
      <c r="U87" s="5">
        <v>0</v>
      </c>
      <c r="V87" s="5">
        <v>1</v>
      </c>
      <c r="W87" s="5">
        <v>0</v>
      </c>
      <c r="X87" s="5"/>
      <c r="Y87" s="5">
        <f t="shared" si="2"/>
        <v>10</v>
      </c>
    </row>
    <row r="88" spans="1:25" ht="15.75">
      <c r="A88" s="1">
        <v>68</v>
      </c>
      <c r="B88" s="2" t="s">
        <v>62</v>
      </c>
      <c r="C88" s="5">
        <v>0</v>
      </c>
      <c r="D88" s="5">
        <v>3</v>
      </c>
      <c r="E88" s="5">
        <v>1</v>
      </c>
      <c r="F88" s="5">
        <v>2</v>
      </c>
      <c r="G88" s="5">
        <v>2</v>
      </c>
      <c r="H88" s="5">
        <v>3</v>
      </c>
      <c r="I88" s="5">
        <v>2</v>
      </c>
      <c r="J88" s="5">
        <v>2</v>
      </c>
      <c r="K88" s="5"/>
      <c r="L88" s="5"/>
      <c r="M88" s="5">
        <v>3</v>
      </c>
      <c r="N88" s="5">
        <v>1</v>
      </c>
      <c r="O88" s="5"/>
      <c r="P88" s="5">
        <v>1</v>
      </c>
      <c r="Q88" s="5">
        <v>1</v>
      </c>
      <c r="R88" s="5">
        <v>3</v>
      </c>
      <c r="S88" s="5">
        <v>1</v>
      </c>
      <c r="T88" s="5">
        <v>2</v>
      </c>
      <c r="U88" s="5">
        <v>1</v>
      </c>
      <c r="V88" s="5">
        <v>0</v>
      </c>
      <c r="W88" s="5">
        <v>0</v>
      </c>
      <c r="X88" s="5"/>
      <c r="Y88" s="5">
        <f t="shared" si="2"/>
        <v>28</v>
      </c>
    </row>
    <row r="89" spans="1:25" ht="15.75">
      <c r="A89" s="1">
        <v>69</v>
      </c>
      <c r="B89" s="2" t="s">
        <v>63</v>
      </c>
      <c r="C89" s="5">
        <v>0</v>
      </c>
      <c r="D89" s="5">
        <v>3</v>
      </c>
      <c r="E89" s="5">
        <v>0</v>
      </c>
      <c r="F89" s="5">
        <v>5</v>
      </c>
      <c r="G89" s="5">
        <v>5</v>
      </c>
      <c r="H89" s="5">
        <v>5</v>
      </c>
      <c r="I89" s="5">
        <v>2</v>
      </c>
      <c r="J89" s="5">
        <v>1</v>
      </c>
      <c r="K89" s="5"/>
      <c r="L89" s="5"/>
      <c r="M89" s="5">
        <v>1</v>
      </c>
      <c r="N89" s="5">
        <v>0</v>
      </c>
      <c r="O89" s="5"/>
      <c r="P89" s="5">
        <v>3</v>
      </c>
      <c r="Q89" s="5">
        <v>5</v>
      </c>
      <c r="R89" s="5">
        <v>0</v>
      </c>
      <c r="S89" s="5">
        <v>0</v>
      </c>
      <c r="T89" s="5">
        <v>0</v>
      </c>
      <c r="U89" s="5">
        <v>1</v>
      </c>
      <c r="V89" s="5">
        <v>2</v>
      </c>
      <c r="W89" s="5">
        <v>0</v>
      </c>
      <c r="X89" s="5"/>
      <c r="Y89" s="5">
        <f t="shared" si="2"/>
        <v>33</v>
      </c>
    </row>
    <row r="90" spans="1:25" ht="15.75">
      <c r="A90" s="1">
        <v>71</v>
      </c>
      <c r="B90" s="2" t="s">
        <v>65</v>
      </c>
      <c r="C90" s="5">
        <v>1</v>
      </c>
      <c r="D90" s="5">
        <v>2</v>
      </c>
      <c r="E90" s="5">
        <v>1</v>
      </c>
      <c r="F90" s="5">
        <v>3</v>
      </c>
      <c r="G90" s="5">
        <v>3</v>
      </c>
      <c r="H90" s="5">
        <v>3</v>
      </c>
      <c r="I90" s="5">
        <v>0</v>
      </c>
      <c r="J90" s="5">
        <v>1</v>
      </c>
      <c r="K90" s="5"/>
      <c r="L90" s="5"/>
      <c r="M90" s="5">
        <v>1</v>
      </c>
      <c r="N90" s="5">
        <v>0</v>
      </c>
      <c r="O90" s="5"/>
      <c r="P90" s="5">
        <v>0</v>
      </c>
      <c r="Q90" s="5">
        <v>0</v>
      </c>
      <c r="R90" s="5">
        <v>0</v>
      </c>
      <c r="S90" s="5">
        <v>0</v>
      </c>
      <c r="T90" s="5">
        <v>1</v>
      </c>
      <c r="U90" s="5">
        <v>2</v>
      </c>
      <c r="V90" s="5">
        <v>2</v>
      </c>
      <c r="W90" s="5">
        <v>0</v>
      </c>
      <c r="X90" s="5"/>
      <c r="Y90" s="5">
        <f t="shared" si="2"/>
        <v>20</v>
      </c>
    </row>
    <row r="91" spans="1:25" ht="15.75">
      <c r="A91" s="1">
        <v>72</v>
      </c>
      <c r="B91" s="2" t="s">
        <v>66</v>
      </c>
      <c r="C91" s="5">
        <v>1</v>
      </c>
      <c r="D91" s="5">
        <v>3</v>
      </c>
      <c r="E91" s="5">
        <v>2</v>
      </c>
      <c r="F91" s="5">
        <v>3</v>
      </c>
      <c r="G91" s="5">
        <v>1</v>
      </c>
      <c r="H91" s="5">
        <v>3</v>
      </c>
      <c r="I91" s="5">
        <v>5</v>
      </c>
      <c r="J91" s="5">
        <v>5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 t="s">
        <v>205</v>
      </c>
    </row>
    <row r="92" spans="1:25" ht="15.75">
      <c r="A92" s="1">
        <v>73</v>
      </c>
      <c r="B92" s="2" t="s">
        <v>214</v>
      </c>
      <c r="C92" s="5">
        <v>3</v>
      </c>
      <c r="D92" s="5">
        <v>5</v>
      </c>
      <c r="E92" s="5">
        <v>2</v>
      </c>
      <c r="F92" s="5">
        <v>5</v>
      </c>
      <c r="G92" s="5">
        <v>5</v>
      </c>
      <c r="H92" s="5">
        <v>5</v>
      </c>
      <c r="I92" s="5">
        <v>3</v>
      </c>
      <c r="J92" s="5">
        <v>3</v>
      </c>
      <c r="K92" s="5"/>
      <c r="L92" s="5"/>
      <c r="M92" s="5">
        <v>5</v>
      </c>
      <c r="N92" s="5">
        <v>1</v>
      </c>
      <c r="O92" s="5"/>
      <c r="P92" s="5">
        <v>3</v>
      </c>
      <c r="Q92" s="5">
        <v>3</v>
      </c>
      <c r="R92" s="5">
        <v>5</v>
      </c>
      <c r="S92" s="5">
        <v>1</v>
      </c>
      <c r="T92" s="5">
        <v>3</v>
      </c>
      <c r="U92" s="5">
        <v>5</v>
      </c>
      <c r="V92" s="5">
        <v>3</v>
      </c>
      <c r="W92" s="5">
        <v>5</v>
      </c>
      <c r="X92" s="5"/>
      <c r="Y92" s="5">
        <f>SUM(C92:X92)</f>
        <v>65</v>
      </c>
    </row>
    <row r="93" spans="1:25" ht="15.75">
      <c r="A93" s="1">
        <v>74</v>
      </c>
      <c r="B93" s="2" t="s">
        <v>67</v>
      </c>
      <c r="C93" s="5">
        <v>0</v>
      </c>
      <c r="D93" s="5">
        <v>3</v>
      </c>
      <c r="E93" s="5">
        <v>0</v>
      </c>
      <c r="F93" s="5">
        <v>3</v>
      </c>
      <c r="G93" s="5">
        <v>1</v>
      </c>
      <c r="H93" s="5">
        <v>3</v>
      </c>
      <c r="I93" s="5">
        <v>1</v>
      </c>
      <c r="J93" s="5">
        <v>0</v>
      </c>
      <c r="K93" s="5"/>
      <c r="L93" s="5"/>
      <c r="M93" s="5">
        <v>0</v>
      </c>
      <c r="N93" s="5">
        <v>0</v>
      </c>
      <c r="O93" s="5"/>
      <c r="P93" s="5">
        <v>1</v>
      </c>
      <c r="Q93" s="5">
        <v>0</v>
      </c>
      <c r="R93" s="5">
        <v>1</v>
      </c>
      <c r="S93" s="5">
        <v>0</v>
      </c>
      <c r="T93" s="5">
        <v>1</v>
      </c>
      <c r="U93" s="5">
        <v>1</v>
      </c>
      <c r="V93" s="5">
        <v>0</v>
      </c>
      <c r="W93" s="5">
        <v>0</v>
      </c>
      <c r="X93" s="5"/>
      <c r="Y93" s="5">
        <f t="shared" si="2"/>
        <v>15</v>
      </c>
    </row>
    <row r="94" spans="1:25" ht="15.75">
      <c r="A94" s="1">
        <v>75</v>
      </c>
      <c r="B94" s="2" t="s">
        <v>68</v>
      </c>
      <c r="C94" s="5">
        <v>1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/>
      <c r="L94" s="5"/>
      <c r="M94" s="5">
        <v>0</v>
      </c>
      <c r="N94" s="5">
        <v>0</v>
      </c>
      <c r="O94" s="5"/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/>
      <c r="Y94" s="5">
        <f t="shared" si="2"/>
        <v>1</v>
      </c>
    </row>
    <row r="95" spans="1:25" ht="15.75">
      <c r="A95" s="1">
        <v>76</v>
      </c>
      <c r="B95" s="2" t="s">
        <v>69</v>
      </c>
      <c r="C95" s="5">
        <v>0</v>
      </c>
      <c r="D95" s="5">
        <v>2</v>
      </c>
      <c r="E95" s="5">
        <v>0</v>
      </c>
      <c r="F95" s="5">
        <v>1</v>
      </c>
      <c r="G95" s="5">
        <v>1</v>
      </c>
      <c r="H95" s="5">
        <v>0</v>
      </c>
      <c r="I95" s="5">
        <v>0</v>
      </c>
      <c r="J95" s="5">
        <v>0</v>
      </c>
      <c r="K95" s="5"/>
      <c r="L95" s="5"/>
      <c r="M95" s="5">
        <v>0</v>
      </c>
      <c r="N95" s="5">
        <v>2</v>
      </c>
      <c r="O95" s="5"/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/>
      <c r="Y95" s="5">
        <f t="shared" si="2"/>
        <v>6</v>
      </c>
    </row>
    <row r="96" spans="1:25" ht="15.75">
      <c r="A96" s="1">
        <v>77</v>
      </c>
      <c r="B96" s="2" t="s">
        <v>70</v>
      </c>
      <c r="C96" s="5">
        <v>0</v>
      </c>
      <c r="D96" s="5">
        <v>2</v>
      </c>
      <c r="E96" s="5">
        <v>0</v>
      </c>
      <c r="F96" s="5">
        <v>1</v>
      </c>
      <c r="G96" s="5">
        <v>1</v>
      </c>
      <c r="H96" s="5">
        <v>0</v>
      </c>
      <c r="I96" s="5">
        <v>0</v>
      </c>
      <c r="J96" s="5">
        <v>1</v>
      </c>
      <c r="K96" s="5"/>
      <c r="L96" s="5"/>
      <c r="M96" s="5">
        <v>0</v>
      </c>
      <c r="N96" s="5">
        <v>1</v>
      </c>
      <c r="O96" s="5"/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/>
      <c r="Y96" s="5">
        <f t="shared" si="2"/>
        <v>6</v>
      </c>
    </row>
    <row r="97" spans="1:25" ht="15.75">
      <c r="A97" s="1">
        <v>78</v>
      </c>
      <c r="B97" s="2" t="s">
        <v>71</v>
      </c>
      <c r="C97" s="5">
        <v>0</v>
      </c>
      <c r="D97" s="5">
        <v>0</v>
      </c>
      <c r="E97" s="5">
        <v>0</v>
      </c>
      <c r="F97" s="5">
        <v>1</v>
      </c>
      <c r="G97" s="5">
        <v>0</v>
      </c>
      <c r="H97" s="5">
        <v>2</v>
      </c>
      <c r="I97" s="5">
        <v>0</v>
      </c>
      <c r="J97" s="5">
        <v>0</v>
      </c>
      <c r="K97" s="5"/>
      <c r="L97" s="5"/>
      <c r="M97" s="5">
        <v>0</v>
      </c>
      <c r="N97" s="5">
        <v>0</v>
      </c>
      <c r="O97" s="5"/>
      <c r="P97" s="5">
        <v>0</v>
      </c>
      <c r="Q97" s="5">
        <v>0</v>
      </c>
      <c r="R97" s="5">
        <v>0</v>
      </c>
      <c r="S97" s="5">
        <v>0</v>
      </c>
      <c r="T97" s="5">
        <v>1</v>
      </c>
      <c r="U97" s="5">
        <v>1</v>
      </c>
      <c r="V97" s="5">
        <v>0</v>
      </c>
      <c r="W97" s="5">
        <v>0</v>
      </c>
      <c r="X97" s="5"/>
      <c r="Y97" s="5">
        <f t="shared" si="2"/>
        <v>5</v>
      </c>
    </row>
    <row r="98" spans="1:25" ht="15.75">
      <c r="A98" s="1">
        <v>79</v>
      </c>
      <c r="B98" s="2" t="s">
        <v>72</v>
      </c>
      <c r="C98" s="5">
        <v>2</v>
      </c>
      <c r="D98" s="5">
        <v>3</v>
      </c>
      <c r="E98" s="5">
        <v>1</v>
      </c>
      <c r="F98" s="5">
        <v>3</v>
      </c>
      <c r="G98" s="5">
        <v>0</v>
      </c>
      <c r="H98" s="5">
        <v>0</v>
      </c>
      <c r="I98" s="5">
        <v>5</v>
      </c>
      <c r="J98" s="5">
        <v>1</v>
      </c>
      <c r="K98" s="5"/>
      <c r="L98" s="5"/>
      <c r="M98" s="5">
        <v>3</v>
      </c>
      <c r="N98" s="5">
        <v>5</v>
      </c>
      <c r="O98" s="5"/>
      <c r="P98" s="5">
        <v>0</v>
      </c>
      <c r="Q98" s="5">
        <v>1</v>
      </c>
      <c r="R98" s="5">
        <v>2</v>
      </c>
      <c r="S98" s="5">
        <v>0</v>
      </c>
      <c r="T98" s="5">
        <v>2</v>
      </c>
      <c r="U98" s="5">
        <v>0</v>
      </c>
      <c r="V98" s="5">
        <v>0</v>
      </c>
      <c r="W98" s="5">
        <v>0</v>
      </c>
      <c r="X98" s="3"/>
      <c r="Y98" s="5">
        <f t="shared" si="2"/>
        <v>28</v>
      </c>
    </row>
    <row r="99" spans="1:25" ht="15.75">
      <c r="A99" s="1">
        <v>80</v>
      </c>
      <c r="B99" s="2" t="s">
        <v>73</v>
      </c>
      <c r="C99" s="5">
        <v>2</v>
      </c>
      <c r="D99" s="5">
        <v>3</v>
      </c>
      <c r="E99" s="5">
        <v>0</v>
      </c>
      <c r="F99" s="5">
        <v>5</v>
      </c>
      <c r="G99" s="5">
        <v>3</v>
      </c>
      <c r="H99" s="5">
        <v>3</v>
      </c>
      <c r="I99" s="5">
        <v>0</v>
      </c>
      <c r="J99" s="5">
        <v>0</v>
      </c>
      <c r="K99" s="5"/>
      <c r="L99" s="5"/>
      <c r="M99" s="5">
        <v>0</v>
      </c>
      <c r="N99" s="5">
        <v>0</v>
      </c>
      <c r="O99" s="5"/>
      <c r="P99" s="5">
        <v>0</v>
      </c>
      <c r="Q99" s="5">
        <v>1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3"/>
      <c r="Y99" s="5">
        <f t="shared" si="2"/>
        <v>17</v>
      </c>
    </row>
    <row r="100" spans="1:25" ht="15.75">
      <c r="A100" s="1">
        <v>81</v>
      </c>
      <c r="B100" s="2" t="s">
        <v>74</v>
      </c>
      <c r="C100" s="5">
        <v>0</v>
      </c>
      <c r="D100" s="5">
        <v>1</v>
      </c>
      <c r="E100" s="5">
        <v>1</v>
      </c>
      <c r="F100" s="5">
        <v>1</v>
      </c>
      <c r="G100" s="5">
        <v>1</v>
      </c>
      <c r="H100" s="5">
        <v>0</v>
      </c>
      <c r="I100" s="5">
        <v>0</v>
      </c>
      <c r="J100" s="5">
        <v>0</v>
      </c>
      <c r="K100" s="5"/>
      <c r="L100" s="5"/>
      <c r="M100" s="5">
        <v>0</v>
      </c>
      <c r="N100" s="5">
        <v>0</v>
      </c>
      <c r="O100" s="5"/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2</v>
      </c>
      <c r="W100" s="5">
        <v>0</v>
      </c>
      <c r="X100" s="3"/>
      <c r="Y100" s="5">
        <f t="shared" si="2"/>
        <v>6</v>
      </c>
    </row>
    <row r="101" spans="1:25" ht="15.75">
      <c r="A101" s="1">
        <v>82</v>
      </c>
      <c r="B101" s="2" t="s">
        <v>75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3"/>
      <c r="Y101" s="5" t="s">
        <v>212</v>
      </c>
    </row>
    <row r="102" spans="1:25" ht="15.75">
      <c r="A102" s="1">
        <v>83</v>
      </c>
      <c r="B102" s="2" t="s">
        <v>76</v>
      </c>
      <c r="C102" s="5">
        <v>0</v>
      </c>
      <c r="D102" s="5">
        <v>2</v>
      </c>
      <c r="E102" s="5">
        <v>0</v>
      </c>
      <c r="F102" s="5">
        <v>2</v>
      </c>
      <c r="G102" s="5">
        <v>1</v>
      </c>
      <c r="H102" s="5">
        <v>0</v>
      </c>
      <c r="I102" s="5">
        <v>0</v>
      </c>
      <c r="J102" s="5">
        <v>0</v>
      </c>
      <c r="K102" s="5"/>
      <c r="L102" s="5"/>
      <c r="M102" s="5">
        <v>0</v>
      </c>
      <c r="N102" s="5">
        <v>0</v>
      </c>
      <c r="O102" s="5"/>
      <c r="P102" s="5">
        <v>0</v>
      </c>
      <c r="Q102" s="5">
        <v>0</v>
      </c>
      <c r="R102" s="5">
        <v>1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3"/>
      <c r="Y102" s="5">
        <f t="shared" si="2"/>
        <v>6</v>
      </c>
    </row>
    <row r="103" spans="1:25" ht="15.75">
      <c r="A103" s="1">
        <v>84</v>
      </c>
      <c r="B103" s="2" t="s">
        <v>77</v>
      </c>
      <c r="C103" s="5">
        <v>1</v>
      </c>
      <c r="D103" s="5">
        <v>2</v>
      </c>
      <c r="E103" s="5">
        <v>0</v>
      </c>
      <c r="F103" s="5">
        <v>0</v>
      </c>
      <c r="G103" s="5">
        <v>1</v>
      </c>
      <c r="H103" s="5">
        <v>0</v>
      </c>
      <c r="I103" s="5">
        <v>0</v>
      </c>
      <c r="J103" s="5">
        <v>0</v>
      </c>
      <c r="K103" s="5"/>
      <c r="L103" s="5"/>
      <c r="M103" s="5">
        <v>0</v>
      </c>
      <c r="N103" s="5">
        <v>0</v>
      </c>
      <c r="O103" s="5"/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3"/>
      <c r="Y103" s="5">
        <f t="shared" si="2"/>
        <v>4</v>
      </c>
    </row>
    <row r="104" spans="1:25" ht="15.75">
      <c r="A104" s="1">
        <v>85</v>
      </c>
      <c r="B104" s="2" t="s">
        <v>78</v>
      </c>
      <c r="C104" s="5">
        <v>2</v>
      </c>
      <c r="D104" s="5">
        <v>0</v>
      </c>
      <c r="E104" s="5">
        <v>0</v>
      </c>
      <c r="F104" s="5">
        <v>0</v>
      </c>
      <c r="G104" s="5">
        <v>1</v>
      </c>
      <c r="H104" s="5">
        <v>0</v>
      </c>
      <c r="I104" s="5">
        <v>0</v>
      </c>
      <c r="J104" s="5">
        <v>0</v>
      </c>
      <c r="K104" s="5"/>
      <c r="L104" s="5"/>
      <c r="M104" s="5">
        <v>2</v>
      </c>
      <c r="N104" s="5">
        <v>0</v>
      </c>
      <c r="O104" s="5"/>
      <c r="P104" s="5">
        <v>5</v>
      </c>
      <c r="Q104" s="5">
        <v>0</v>
      </c>
      <c r="R104" s="5">
        <v>2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3"/>
      <c r="Y104" s="5">
        <f t="shared" si="2"/>
        <v>12</v>
      </c>
    </row>
    <row r="105" spans="1:25" ht="15.75">
      <c r="A105" s="1">
        <v>86</v>
      </c>
      <c r="B105" s="2" t="s">
        <v>79</v>
      </c>
      <c r="C105" s="5">
        <v>1</v>
      </c>
      <c r="D105" s="5">
        <v>2</v>
      </c>
      <c r="E105" s="5">
        <v>0</v>
      </c>
      <c r="F105" s="5">
        <v>3</v>
      </c>
      <c r="G105" s="5">
        <v>3</v>
      </c>
      <c r="H105" s="5">
        <v>2</v>
      </c>
      <c r="I105" s="5">
        <v>1</v>
      </c>
      <c r="J105" s="5">
        <v>0</v>
      </c>
      <c r="K105" s="5"/>
      <c r="L105" s="5"/>
      <c r="M105" s="5">
        <v>0</v>
      </c>
      <c r="N105" s="5">
        <v>0</v>
      </c>
      <c r="O105" s="5"/>
      <c r="P105" s="5">
        <v>0</v>
      </c>
      <c r="Q105" s="5">
        <v>0</v>
      </c>
      <c r="R105" s="5">
        <v>5</v>
      </c>
      <c r="S105" s="5">
        <v>0</v>
      </c>
      <c r="T105" s="5">
        <v>1</v>
      </c>
      <c r="U105" s="5">
        <v>1</v>
      </c>
      <c r="V105" s="5">
        <v>3</v>
      </c>
      <c r="W105" s="5">
        <v>0</v>
      </c>
      <c r="X105" s="3"/>
      <c r="Y105" s="5">
        <f t="shared" si="2"/>
        <v>22</v>
      </c>
    </row>
    <row r="106" spans="1:25" ht="15.75">
      <c r="A106" s="1">
        <v>87</v>
      </c>
      <c r="B106" s="2" t="s">
        <v>80</v>
      </c>
      <c r="C106" s="5">
        <v>1</v>
      </c>
      <c r="D106" s="5">
        <v>3</v>
      </c>
      <c r="E106" s="5">
        <v>0</v>
      </c>
      <c r="F106" s="5">
        <v>3</v>
      </c>
      <c r="G106" s="5">
        <v>5</v>
      </c>
      <c r="H106" s="5">
        <v>5</v>
      </c>
      <c r="I106" s="5">
        <v>0</v>
      </c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3"/>
      <c r="Y106" s="5" t="s">
        <v>205</v>
      </c>
    </row>
    <row r="107" spans="1:25" ht="15.75">
      <c r="A107" s="1">
        <v>88</v>
      </c>
      <c r="B107" s="2" t="s">
        <v>81</v>
      </c>
      <c r="C107" s="5">
        <v>1</v>
      </c>
      <c r="D107" s="5">
        <v>0</v>
      </c>
      <c r="E107" s="5">
        <v>0</v>
      </c>
      <c r="F107" s="5">
        <v>3</v>
      </c>
      <c r="G107" s="5">
        <v>0</v>
      </c>
      <c r="H107" s="5">
        <v>0</v>
      </c>
      <c r="I107" s="5">
        <v>0</v>
      </c>
      <c r="J107" s="5">
        <v>0</v>
      </c>
      <c r="K107" s="5"/>
      <c r="L107" s="5"/>
      <c r="M107" s="5">
        <v>0</v>
      </c>
      <c r="N107" s="5">
        <v>0</v>
      </c>
      <c r="O107" s="5"/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1</v>
      </c>
      <c r="W107" s="5">
        <v>0</v>
      </c>
      <c r="X107" s="3"/>
      <c r="Y107" s="5">
        <f t="shared" si="2"/>
        <v>5</v>
      </c>
    </row>
    <row r="108" spans="1:25" ht="15.75">
      <c r="A108" s="1">
        <v>89</v>
      </c>
      <c r="B108" s="2" t="s">
        <v>82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>
        <v>0</v>
      </c>
      <c r="O108" s="5"/>
      <c r="P108" s="5"/>
      <c r="Q108" s="5"/>
      <c r="R108" s="5"/>
      <c r="S108" s="5"/>
      <c r="T108" s="5"/>
      <c r="U108" s="5"/>
      <c r="V108" s="5"/>
      <c r="W108" s="5"/>
      <c r="X108" s="3"/>
      <c r="Y108" s="5" t="s">
        <v>212</v>
      </c>
    </row>
    <row r="109" spans="1:25" ht="15.75">
      <c r="A109" s="1">
        <v>90</v>
      </c>
      <c r="B109" s="2" t="s">
        <v>83</v>
      </c>
      <c r="C109" s="5">
        <v>1</v>
      </c>
      <c r="D109" s="5">
        <v>1</v>
      </c>
      <c r="E109" s="5">
        <v>0</v>
      </c>
      <c r="F109" s="5">
        <v>0</v>
      </c>
      <c r="G109" s="5">
        <v>2</v>
      </c>
      <c r="H109" s="5">
        <v>0</v>
      </c>
      <c r="I109" s="5">
        <v>0</v>
      </c>
      <c r="J109" s="5">
        <v>0</v>
      </c>
      <c r="K109" s="5"/>
      <c r="L109" s="5"/>
      <c r="M109" s="5">
        <v>0</v>
      </c>
      <c r="N109" s="5">
        <v>0</v>
      </c>
      <c r="O109" s="5"/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2</v>
      </c>
      <c r="V109" s="5">
        <v>0</v>
      </c>
      <c r="W109" s="5">
        <v>0</v>
      </c>
      <c r="X109" s="3"/>
      <c r="Y109" s="5">
        <f aca="true" t="shared" si="3" ref="Y109:Y135">SUM(C109:X109)</f>
        <v>6</v>
      </c>
    </row>
    <row r="110" spans="1:25" ht="15.75">
      <c r="A110" s="1">
        <v>91</v>
      </c>
      <c r="B110" s="2" t="s">
        <v>84</v>
      </c>
      <c r="C110" s="5">
        <v>0</v>
      </c>
      <c r="D110" s="5">
        <v>3</v>
      </c>
      <c r="E110" s="5">
        <v>1</v>
      </c>
      <c r="F110" s="5">
        <v>5</v>
      </c>
      <c r="G110" s="5">
        <v>0</v>
      </c>
      <c r="H110" s="5">
        <v>0</v>
      </c>
      <c r="I110" s="5">
        <v>5</v>
      </c>
      <c r="J110" s="5">
        <v>0</v>
      </c>
      <c r="K110" s="5"/>
      <c r="L110" s="5"/>
      <c r="M110" s="5">
        <v>0</v>
      </c>
      <c r="N110" s="5">
        <v>0</v>
      </c>
      <c r="O110" s="5"/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2</v>
      </c>
      <c r="V110" s="5">
        <v>0</v>
      </c>
      <c r="W110" s="5">
        <v>0</v>
      </c>
      <c r="X110" s="3"/>
      <c r="Y110" s="5">
        <f t="shared" si="3"/>
        <v>16</v>
      </c>
    </row>
    <row r="111" spans="1:25" ht="15.75">
      <c r="A111" s="1">
        <v>92</v>
      </c>
      <c r="B111" s="2" t="s">
        <v>85</v>
      </c>
      <c r="C111" s="5">
        <v>1</v>
      </c>
      <c r="D111" s="5">
        <v>5</v>
      </c>
      <c r="E111" s="5">
        <v>5</v>
      </c>
      <c r="F111" s="5">
        <v>3</v>
      </c>
      <c r="G111" s="5">
        <v>3</v>
      </c>
      <c r="H111" s="5">
        <v>3</v>
      </c>
      <c r="I111" s="5">
        <v>5</v>
      </c>
      <c r="J111" s="5">
        <v>3</v>
      </c>
      <c r="K111" s="5"/>
      <c r="L111" s="5"/>
      <c r="M111" s="5">
        <v>3</v>
      </c>
      <c r="N111" s="5">
        <v>0</v>
      </c>
      <c r="O111" s="5"/>
      <c r="P111" s="5">
        <v>2</v>
      </c>
      <c r="Q111" s="5">
        <v>5</v>
      </c>
      <c r="R111" s="5">
        <v>5</v>
      </c>
      <c r="S111" s="5">
        <v>0</v>
      </c>
      <c r="T111" s="5">
        <v>3</v>
      </c>
      <c r="U111" s="5">
        <v>3</v>
      </c>
      <c r="V111" s="5">
        <v>0</v>
      </c>
      <c r="W111" s="5">
        <v>0</v>
      </c>
      <c r="X111" s="3"/>
      <c r="Y111" s="5">
        <f t="shared" si="3"/>
        <v>49</v>
      </c>
    </row>
    <row r="112" spans="1:25" ht="15.75">
      <c r="A112" s="1">
        <v>93</v>
      </c>
      <c r="B112" s="2" t="s">
        <v>86</v>
      </c>
      <c r="C112" s="5">
        <v>2</v>
      </c>
      <c r="D112" s="5">
        <v>0</v>
      </c>
      <c r="E112" s="5">
        <v>1</v>
      </c>
      <c r="F112" s="5">
        <v>3</v>
      </c>
      <c r="G112" s="5">
        <v>0</v>
      </c>
      <c r="H112" s="5">
        <v>1</v>
      </c>
      <c r="I112" s="5">
        <v>1</v>
      </c>
      <c r="J112" s="5">
        <v>0</v>
      </c>
      <c r="K112" s="5"/>
      <c r="L112" s="5"/>
      <c r="M112" s="5">
        <v>3</v>
      </c>
      <c r="N112" s="5">
        <v>0</v>
      </c>
      <c r="O112" s="5"/>
      <c r="P112" s="5">
        <v>1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3"/>
      <c r="Y112" s="5">
        <f t="shared" si="3"/>
        <v>12</v>
      </c>
    </row>
    <row r="113" spans="1:25" ht="15.75">
      <c r="A113" s="1">
        <v>94</v>
      </c>
      <c r="B113" s="2" t="s">
        <v>87</v>
      </c>
      <c r="C113" s="5">
        <v>0</v>
      </c>
      <c r="D113" s="5">
        <v>5</v>
      </c>
      <c r="E113" s="5">
        <v>1</v>
      </c>
      <c r="F113" s="5">
        <v>3</v>
      </c>
      <c r="G113" s="5">
        <v>0</v>
      </c>
      <c r="H113" s="5">
        <v>5</v>
      </c>
      <c r="I113" s="5">
        <v>1</v>
      </c>
      <c r="J113" s="5">
        <v>0</v>
      </c>
      <c r="K113" s="5"/>
      <c r="L113" s="5"/>
      <c r="M113" s="5">
        <v>3</v>
      </c>
      <c r="N113" s="5">
        <v>1</v>
      </c>
      <c r="O113" s="5"/>
      <c r="P113" s="5">
        <v>3</v>
      </c>
      <c r="Q113" s="5">
        <v>1</v>
      </c>
      <c r="R113" s="5">
        <v>0</v>
      </c>
      <c r="S113" s="5">
        <v>0</v>
      </c>
      <c r="T113" s="5">
        <v>0</v>
      </c>
      <c r="U113" s="5">
        <v>3</v>
      </c>
      <c r="V113" s="5">
        <v>2</v>
      </c>
      <c r="W113" s="5">
        <v>0</v>
      </c>
      <c r="X113" s="3"/>
      <c r="Y113" s="5">
        <f t="shared" si="3"/>
        <v>28</v>
      </c>
    </row>
    <row r="114" spans="1:25" ht="15.75">
      <c r="A114" s="1">
        <v>95</v>
      </c>
      <c r="B114" s="2" t="s">
        <v>88</v>
      </c>
      <c r="C114" s="5">
        <v>1</v>
      </c>
      <c r="D114" s="5">
        <v>3</v>
      </c>
      <c r="E114" s="5">
        <v>2</v>
      </c>
      <c r="F114" s="5">
        <v>3</v>
      </c>
      <c r="G114" s="5">
        <v>3</v>
      </c>
      <c r="H114" s="5">
        <v>3</v>
      </c>
      <c r="I114" s="5">
        <v>3</v>
      </c>
      <c r="J114" s="5">
        <v>3</v>
      </c>
      <c r="K114" s="5"/>
      <c r="L114" s="5"/>
      <c r="M114" s="5">
        <v>3</v>
      </c>
      <c r="N114" s="5">
        <v>1</v>
      </c>
      <c r="O114" s="5"/>
      <c r="P114" s="5">
        <v>3</v>
      </c>
      <c r="Q114" s="5">
        <v>3</v>
      </c>
      <c r="R114" s="5">
        <v>3</v>
      </c>
      <c r="S114" s="5">
        <v>5</v>
      </c>
      <c r="T114" s="5">
        <v>2</v>
      </c>
      <c r="U114" s="5">
        <v>2</v>
      </c>
      <c r="V114" s="5">
        <v>2</v>
      </c>
      <c r="W114" s="5">
        <v>0</v>
      </c>
      <c r="X114" s="3"/>
      <c r="Y114" s="5">
        <f t="shared" si="3"/>
        <v>45</v>
      </c>
    </row>
    <row r="115" spans="1:25" ht="15.75">
      <c r="A115" s="1">
        <v>97</v>
      </c>
      <c r="B115" s="2" t="s">
        <v>89</v>
      </c>
      <c r="C115" s="5">
        <v>0</v>
      </c>
      <c r="D115" s="5">
        <v>3</v>
      </c>
      <c r="E115" s="5">
        <v>0</v>
      </c>
      <c r="F115" s="5">
        <v>2</v>
      </c>
      <c r="G115" s="5">
        <v>0</v>
      </c>
      <c r="H115" s="5">
        <v>1</v>
      </c>
      <c r="I115" s="5">
        <v>0</v>
      </c>
      <c r="J115" s="5">
        <v>2</v>
      </c>
      <c r="K115" s="5"/>
      <c r="L115" s="5"/>
      <c r="M115" s="5">
        <v>2</v>
      </c>
      <c r="N115" s="5">
        <v>1</v>
      </c>
      <c r="O115" s="5"/>
      <c r="P115" s="5">
        <v>0</v>
      </c>
      <c r="Q115" s="5">
        <v>1</v>
      </c>
      <c r="R115" s="5">
        <v>0</v>
      </c>
      <c r="S115" s="5">
        <v>0</v>
      </c>
      <c r="T115" s="5">
        <v>0</v>
      </c>
      <c r="U115" s="5">
        <v>1</v>
      </c>
      <c r="V115" s="5">
        <v>0</v>
      </c>
      <c r="W115" s="5">
        <v>0</v>
      </c>
      <c r="X115" s="3"/>
      <c r="Y115" s="5">
        <f t="shared" si="3"/>
        <v>13</v>
      </c>
    </row>
    <row r="116" spans="1:25" ht="15.75">
      <c r="A116" s="1">
        <v>98</v>
      </c>
      <c r="B116" s="2" t="s">
        <v>90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3"/>
      <c r="Y116" s="5" t="s">
        <v>212</v>
      </c>
    </row>
    <row r="117" spans="1:25" ht="15.75">
      <c r="A117" s="1">
        <v>99</v>
      </c>
      <c r="B117" s="2" t="s">
        <v>91</v>
      </c>
      <c r="C117" s="5">
        <v>0</v>
      </c>
      <c r="D117" s="5">
        <v>5</v>
      </c>
      <c r="E117" s="5">
        <v>0</v>
      </c>
      <c r="F117" s="5">
        <v>5</v>
      </c>
      <c r="G117" s="5">
        <v>1</v>
      </c>
      <c r="H117" s="5">
        <v>0</v>
      </c>
      <c r="I117" s="5">
        <v>0</v>
      </c>
      <c r="J117" s="5">
        <v>0</v>
      </c>
      <c r="K117" s="5"/>
      <c r="L117" s="5"/>
      <c r="M117" s="5">
        <v>0</v>
      </c>
      <c r="N117" s="5">
        <v>0</v>
      </c>
      <c r="O117" s="5"/>
      <c r="P117" s="5">
        <v>0</v>
      </c>
      <c r="Q117" s="5">
        <v>1</v>
      </c>
      <c r="R117" s="5">
        <v>2</v>
      </c>
      <c r="S117" s="5">
        <v>1</v>
      </c>
      <c r="T117" s="5">
        <v>0</v>
      </c>
      <c r="U117" s="5">
        <v>1</v>
      </c>
      <c r="V117" s="5">
        <v>0</v>
      </c>
      <c r="W117" s="5">
        <v>2</v>
      </c>
      <c r="X117" s="3"/>
      <c r="Y117" s="5">
        <f t="shared" si="3"/>
        <v>18</v>
      </c>
    </row>
    <row r="118" spans="1:25" ht="15.75">
      <c r="A118" s="1">
        <v>100</v>
      </c>
      <c r="B118" s="2" t="s">
        <v>92</v>
      </c>
      <c r="C118" s="5">
        <v>0</v>
      </c>
      <c r="D118" s="5">
        <v>3</v>
      </c>
      <c r="E118" s="5">
        <v>0</v>
      </c>
      <c r="F118" s="5">
        <v>0</v>
      </c>
      <c r="G118" s="5">
        <v>0</v>
      </c>
      <c r="H118" s="5">
        <v>1</v>
      </c>
      <c r="I118" s="5">
        <v>0</v>
      </c>
      <c r="J118" s="5">
        <v>0</v>
      </c>
      <c r="K118" s="5"/>
      <c r="L118" s="5"/>
      <c r="M118" s="5">
        <v>0</v>
      </c>
      <c r="N118" s="5">
        <v>0</v>
      </c>
      <c r="O118" s="5"/>
      <c r="P118" s="5">
        <v>0</v>
      </c>
      <c r="Q118" s="5">
        <v>1</v>
      </c>
      <c r="R118" s="5">
        <v>0</v>
      </c>
      <c r="S118" s="5">
        <v>0</v>
      </c>
      <c r="T118" s="5">
        <v>1</v>
      </c>
      <c r="U118" s="5">
        <v>1</v>
      </c>
      <c r="V118" s="5">
        <v>1</v>
      </c>
      <c r="W118" s="5">
        <v>0</v>
      </c>
      <c r="X118" s="3"/>
      <c r="Y118" s="5">
        <f t="shared" si="3"/>
        <v>8</v>
      </c>
    </row>
    <row r="119" spans="1:25" ht="15.75">
      <c r="A119" s="1">
        <v>101</v>
      </c>
      <c r="B119" s="2" t="s">
        <v>93</v>
      </c>
      <c r="C119" s="5">
        <v>2</v>
      </c>
      <c r="D119" s="5">
        <v>3</v>
      </c>
      <c r="E119" s="5">
        <v>2</v>
      </c>
      <c r="F119" s="5">
        <v>3</v>
      </c>
      <c r="G119" s="5">
        <v>3</v>
      </c>
      <c r="H119" s="5">
        <v>3</v>
      </c>
      <c r="I119" s="5">
        <v>1</v>
      </c>
      <c r="J119" s="5">
        <v>2</v>
      </c>
      <c r="K119" s="5"/>
      <c r="L119" s="5"/>
      <c r="M119" s="5">
        <v>2</v>
      </c>
      <c r="N119" s="5">
        <v>1</v>
      </c>
      <c r="O119" s="5"/>
      <c r="P119" s="5">
        <v>0</v>
      </c>
      <c r="Q119" s="5">
        <v>0</v>
      </c>
      <c r="R119" s="5">
        <v>0</v>
      </c>
      <c r="S119" s="5">
        <v>0</v>
      </c>
      <c r="T119" s="5">
        <v>2</v>
      </c>
      <c r="U119" s="5">
        <v>0</v>
      </c>
      <c r="V119" s="5">
        <v>2</v>
      </c>
      <c r="W119" s="5">
        <v>0</v>
      </c>
      <c r="X119" s="3"/>
      <c r="Y119" s="5">
        <f t="shared" si="3"/>
        <v>26</v>
      </c>
    </row>
    <row r="120" spans="1:25" ht="15.75">
      <c r="A120" s="1">
        <v>102</v>
      </c>
      <c r="B120" s="2" t="s">
        <v>94</v>
      </c>
      <c r="C120" s="5">
        <v>0</v>
      </c>
      <c r="D120" s="5">
        <v>0</v>
      </c>
      <c r="E120" s="5">
        <v>0</v>
      </c>
      <c r="F120" s="5">
        <v>1</v>
      </c>
      <c r="G120" s="5">
        <v>0</v>
      </c>
      <c r="H120" s="5">
        <v>2</v>
      </c>
      <c r="I120" s="5">
        <v>0</v>
      </c>
      <c r="J120" s="5">
        <v>0</v>
      </c>
      <c r="K120" s="5"/>
      <c r="L120" s="5"/>
      <c r="M120" s="5">
        <v>0</v>
      </c>
      <c r="N120" s="5">
        <v>1</v>
      </c>
      <c r="O120" s="5"/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3"/>
      <c r="Y120" s="5">
        <f t="shared" si="3"/>
        <v>4</v>
      </c>
    </row>
    <row r="121" spans="1:25" ht="15.75">
      <c r="A121" s="1">
        <v>103</v>
      </c>
      <c r="B121" s="2" t="s">
        <v>95</v>
      </c>
      <c r="C121" s="5">
        <v>2</v>
      </c>
      <c r="D121" s="5">
        <v>3</v>
      </c>
      <c r="E121" s="5">
        <v>2</v>
      </c>
      <c r="F121" s="5">
        <v>3</v>
      </c>
      <c r="G121" s="5">
        <v>3</v>
      </c>
      <c r="H121" s="5">
        <v>3</v>
      </c>
      <c r="I121" s="5">
        <v>1</v>
      </c>
      <c r="J121" s="5">
        <v>3</v>
      </c>
      <c r="K121" s="5"/>
      <c r="L121" s="5"/>
      <c r="M121" s="5">
        <v>1</v>
      </c>
      <c r="N121" s="5">
        <v>3</v>
      </c>
      <c r="O121" s="5"/>
      <c r="P121" s="5">
        <v>3</v>
      </c>
      <c r="Q121" s="5">
        <v>2</v>
      </c>
      <c r="R121" s="5">
        <v>3</v>
      </c>
      <c r="S121" s="5">
        <v>1</v>
      </c>
      <c r="T121" s="5">
        <v>0</v>
      </c>
      <c r="U121" s="5">
        <v>3</v>
      </c>
      <c r="V121" s="5">
        <v>1</v>
      </c>
      <c r="W121" s="5">
        <v>0</v>
      </c>
      <c r="X121" s="3"/>
      <c r="Y121" s="5">
        <f t="shared" si="3"/>
        <v>37</v>
      </c>
    </row>
    <row r="122" spans="1:25" ht="15.75">
      <c r="A122" s="1">
        <v>104</v>
      </c>
      <c r="B122" s="2" t="s">
        <v>96</v>
      </c>
      <c r="C122" s="5">
        <v>0</v>
      </c>
      <c r="D122" s="5">
        <v>0</v>
      </c>
      <c r="E122" s="5">
        <v>0</v>
      </c>
      <c r="F122" s="5">
        <v>1</v>
      </c>
      <c r="G122" s="5">
        <v>0</v>
      </c>
      <c r="H122" s="5">
        <v>0</v>
      </c>
      <c r="I122" s="5">
        <v>0</v>
      </c>
      <c r="J122" s="5">
        <v>0</v>
      </c>
      <c r="K122" s="5"/>
      <c r="L122" s="5"/>
      <c r="M122" s="5">
        <v>0</v>
      </c>
      <c r="N122" s="5">
        <v>0</v>
      </c>
      <c r="O122" s="5"/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3"/>
      <c r="Y122" s="5">
        <f t="shared" si="3"/>
        <v>1</v>
      </c>
    </row>
    <row r="123" spans="1:25" ht="15.75">
      <c r="A123" s="1">
        <v>105</v>
      </c>
      <c r="B123" s="2" t="s">
        <v>97</v>
      </c>
      <c r="C123" s="5">
        <v>0</v>
      </c>
      <c r="D123" s="5">
        <v>0</v>
      </c>
      <c r="E123" s="5">
        <v>1</v>
      </c>
      <c r="F123" s="5">
        <v>1</v>
      </c>
      <c r="G123" s="5">
        <v>0</v>
      </c>
      <c r="H123" s="5">
        <v>0</v>
      </c>
      <c r="I123" s="5">
        <v>0</v>
      </c>
      <c r="J123" s="5">
        <v>1</v>
      </c>
      <c r="K123" s="5"/>
      <c r="L123" s="5"/>
      <c r="M123" s="5">
        <v>0</v>
      </c>
      <c r="N123" s="5">
        <v>0</v>
      </c>
      <c r="O123" s="5"/>
      <c r="P123" s="5">
        <v>1</v>
      </c>
      <c r="Q123" s="5">
        <v>0</v>
      </c>
      <c r="R123" s="5">
        <v>0</v>
      </c>
      <c r="S123" s="5">
        <v>0</v>
      </c>
      <c r="T123" s="5">
        <v>0</v>
      </c>
      <c r="U123" s="5">
        <v>1</v>
      </c>
      <c r="V123" s="5">
        <v>0</v>
      </c>
      <c r="W123" s="5">
        <v>0</v>
      </c>
      <c r="X123" s="3"/>
      <c r="Y123" s="5">
        <f t="shared" si="3"/>
        <v>5</v>
      </c>
    </row>
    <row r="124" spans="1:25" ht="15.75">
      <c r="A124" s="1">
        <v>106</v>
      </c>
      <c r="B124" s="2" t="s">
        <v>98</v>
      </c>
      <c r="C124" s="5">
        <v>1</v>
      </c>
      <c r="D124" s="5">
        <v>0</v>
      </c>
      <c r="E124" s="5">
        <v>1</v>
      </c>
      <c r="F124" s="5">
        <v>1</v>
      </c>
      <c r="G124" s="5">
        <v>1</v>
      </c>
      <c r="H124" s="5">
        <v>0</v>
      </c>
      <c r="I124" s="5">
        <v>0</v>
      </c>
      <c r="J124" s="5">
        <v>0</v>
      </c>
      <c r="K124" s="5"/>
      <c r="L124" s="5"/>
      <c r="M124" s="5">
        <v>0</v>
      </c>
      <c r="N124" s="5">
        <v>0</v>
      </c>
      <c r="O124" s="5"/>
      <c r="P124" s="5">
        <v>0</v>
      </c>
      <c r="Q124" s="5">
        <v>3</v>
      </c>
      <c r="R124" s="5">
        <v>0</v>
      </c>
      <c r="S124" s="5">
        <v>0</v>
      </c>
      <c r="T124" s="5">
        <v>1</v>
      </c>
      <c r="U124" s="5">
        <v>1</v>
      </c>
      <c r="V124" s="5">
        <v>0</v>
      </c>
      <c r="W124" s="5">
        <v>0</v>
      </c>
      <c r="X124" s="3"/>
      <c r="Y124" s="5">
        <f t="shared" si="3"/>
        <v>9</v>
      </c>
    </row>
    <row r="125" spans="1:25" ht="15.75">
      <c r="A125" s="1">
        <v>107</v>
      </c>
      <c r="B125" s="2" t="s">
        <v>99</v>
      </c>
      <c r="C125" s="5">
        <v>0</v>
      </c>
      <c r="D125" s="5">
        <v>3</v>
      </c>
      <c r="E125" s="5">
        <v>0</v>
      </c>
      <c r="F125" s="5">
        <v>1</v>
      </c>
      <c r="G125" s="5">
        <v>0</v>
      </c>
      <c r="H125" s="5">
        <v>0</v>
      </c>
      <c r="I125" s="5">
        <v>0</v>
      </c>
      <c r="J125" s="5">
        <v>0</v>
      </c>
      <c r="K125" s="5"/>
      <c r="L125" s="5"/>
      <c r="M125" s="5">
        <v>0</v>
      </c>
      <c r="N125" s="5">
        <v>0</v>
      </c>
      <c r="O125" s="5"/>
      <c r="P125" s="5">
        <v>0</v>
      </c>
      <c r="Q125" s="5">
        <v>0</v>
      </c>
      <c r="R125" s="5">
        <v>1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3"/>
      <c r="Y125" s="5">
        <f t="shared" si="3"/>
        <v>5</v>
      </c>
    </row>
    <row r="126" spans="1:25" ht="15.75">
      <c r="A126" s="1">
        <v>108</v>
      </c>
      <c r="B126" s="2" t="s">
        <v>100</v>
      </c>
      <c r="C126" s="5">
        <v>0</v>
      </c>
      <c r="D126" s="5">
        <v>3</v>
      </c>
      <c r="E126" s="5">
        <v>0</v>
      </c>
      <c r="F126" s="5">
        <v>3</v>
      </c>
      <c r="G126" s="5">
        <v>0</v>
      </c>
      <c r="H126" s="5">
        <v>2</v>
      </c>
      <c r="I126" s="5">
        <v>0</v>
      </c>
      <c r="J126" s="5">
        <v>2</v>
      </c>
      <c r="K126" s="5"/>
      <c r="L126" s="5"/>
      <c r="M126" s="5">
        <v>0</v>
      </c>
      <c r="N126" s="5">
        <v>0</v>
      </c>
      <c r="O126" s="5"/>
      <c r="P126" s="5">
        <v>0</v>
      </c>
      <c r="Q126" s="5">
        <v>0</v>
      </c>
      <c r="R126" s="5">
        <v>0</v>
      </c>
      <c r="S126" s="5">
        <v>1</v>
      </c>
      <c r="T126" s="5">
        <v>2</v>
      </c>
      <c r="U126" s="5">
        <v>2</v>
      </c>
      <c r="V126" s="5">
        <v>0</v>
      </c>
      <c r="W126" s="5">
        <v>0</v>
      </c>
      <c r="X126" s="3"/>
      <c r="Y126" s="5">
        <f t="shared" si="3"/>
        <v>15</v>
      </c>
    </row>
    <row r="127" spans="1:25" ht="15.75">
      <c r="A127" s="1">
        <v>109</v>
      </c>
      <c r="B127" s="2" t="s">
        <v>101</v>
      </c>
      <c r="C127" s="5">
        <v>0</v>
      </c>
      <c r="D127" s="5">
        <v>2</v>
      </c>
      <c r="E127" s="5">
        <v>0</v>
      </c>
      <c r="F127" s="5">
        <v>1</v>
      </c>
      <c r="G127" s="5">
        <v>1</v>
      </c>
      <c r="H127" s="5">
        <v>0</v>
      </c>
      <c r="I127" s="5">
        <v>1</v>
      </c>
      <c r="J127" s="5">
        <v>1</v>
      </c>
      <c r="K127" s="5"/>
      <c r="L127" s="5"/>
      <c r="M127" s="5">
        <v>0</v>
      </c>
      <c r="N127" s="5">
        <v>0</v>
      </c>
      <c r="O127" s="5"/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1</v>
      </c>
      <c r="V127" s="5">
        <v>1</v>
      </c>
      <c r="W127" s="5">
        <v>0</v>
      </c>
      <c r="X127" s="3"/>
      <c r="Y127" s="5">
        <f t="shared" si="3"/>
        <v>8</v>
      </c>
    </row>
    <row r="128" spans="1:25" ht="15.75">
      <c r="A128" s="1">
        <v>110</v>
      </c>
      <c r="B128" s="2" t="s">
        <v>102</v>
      </c>
      <c r="C128" s="5">
        <v>0</v>
      </c>
      <c r="D128" s="5">
        <v>0</v>
      </c>
      <c r="E128" s="5">
        <v>0</v>
      </c>
      <c r="F128" s="5">
        <v>3</v>
      </c>
      <c r="G128" s="5">
        <v>0</v>
      </c>
      <c r="H128" s="5">
        <v>1</v>
      </c>
      <c r="I128" s="5">
        <v>0</v>
      </c>
      <c r="J128" s="5">
        <v>0</v>
      </c>
      <c r="K128" s="5"/>
      <c r="L128" s="5"/>
      <c r="M128" s="5">
        <v>0</v>
      </c>
      <c r="N128" s="5">
        <v>0</v>
      </c>
      <c r="O128" s="5"/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1</v>
      </c>
      <c r="V128" s="5">
        <v>0</v>
      </c>
      <c r="W128" s="5">
        <v>0</v>
      </c>
      <c r="X128" s="3"/>
      <c r="Y128" s="5">
        <f t="shared" si="3"/>
        <v>5</v>
      </c>
    </row>
    <row r="129" spans="1:25" ht="15.75">
      <c r="A129" s="1">
        <v>111</v>
      </c>
      <c r="B129" s="2" t="s">
        <v>103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/>
      <c r="L129" s="5"/>
      <c r="M129" s="5">
        <v>0</v>
      </c>
      <c r="N129" s="5">
        <v>0</v>
      </c>
      <c r="O129" s="5"/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1</v>
      </c>
      <c r="W129" s="5">
        <v>0</v>
      </c>
      <c r="X129" s="3"/>
      <c r="Y129" s="5">
        <f t="shared" si="3"/>
        <v>1</v>
      </c>
    </row>
    <row r="130" spans="1:25" ht="15.75">
      <c r="A130" s="1">
        <v>112</v>
      </c>
      <c r="B130" s="2" t="s">
        <v>104</v>
      </c>
      <c r="C130" s="5">
        <v>1</v>
      </c>
      <c r="D130" s="5">
        <v>0</v>
      </c>
      <c r="E130" s="5">
        <v>2</v>
      </c>
      <c r="F130" s="5">
        <v>2</v>
      </c>
      <c r="G130" s="5">
        <v>1</v>
      </c>
      <c r="H130" s="5">
        <v>1</v>
      </c>
      <c r="I130" s="5">
        <v>1</v>
      </c>
      <c r="J130" s="5">
        <v>0</v>
      </c>
      <c r="K130" s="5"/>
      <c r="L130" s="5"/>
      <c r="M130" s="5">
        <v>1</v>
      </c>
      <c r="N130" s="5">
        <v>0</v>
      </c>
      <c r="O130" s="5"/>
      <c r="P130" s="5">
        <v>1</v>
      </c>
      <c r="Q130" s="5">
        <v>0</v>
      </c>
      <c r="R130" s="5">
        <v>0</v>
      </c>
      <c r="S130" s="5">
        <v>0</v>
      </c>
      <c r="T130" s="5">
        <v>0</v>
      </c>
      <c r="U130" s="5">
        <v>1</v>
      </c>
      <c r="V130" s="5">
        <v>1</v>
      </c>
      <c r="W130" s="5">
        <v>0</v>
      </c>
      <c r="X130" s="3"/>
      <c r="Y130" s="5">
        <f t="shared" si="3"/>
        <v>12</v>
      </c>
    </row>
    <row r="131" spans="1:25" ht="15.75">
      <c r="A131" s="1">
        <v>113</v>
      </c>
      <c r="B131" s="2" t="s">
        <v>105</v>
      </c>
      <c r="C131" s="5">
        <v>1</v>
      </c>
      <c r="D131" s="5">
        <v>5</v>
      </c>
      <c r="E131" s="5">
        <v>0</v>
      </c>
      <c r="F131" s="5">
        <v>3</v>
      </c>
      <c r="G131" s="5">
        <v>2</v>
      </c>
      <c r="H131" s="5">
        <v>5</v>
      </c>
      <c r="I131" s="5">
        <v>1</v>
      </c>
      <c r="J131" s="5">
        <v>0</v>
      </c>
      <c r="K131" s="5"/>
      <c r="L131" s="5"/>
      <c r="M131" s="5">
        <v>0</v>
      </c>
      <c r="N131" s="5">
        <v>0</v>
      </c>
      <c r="O131" s="5"/>
      <c r="P131" s="5">
        <v>0</v>
      </c>
      <c r="Q131" s="5">
        <v>2</v>
      </c>
      <c r="R131" s="5">
        <v>1</v>
      </c>
      <c r="S131" s="5">
        <v>0</v>
      </c>
      <c r="T131" s="5">
        <v>1</v>
      </c>
      <c r="U131" s="5">
        <v>2</v>
      </c>
      <c r="V131" s="5">
        <v>2</v>
      </c>
      <c r="W131" s="5">
        <v>0</v>
      </c>
      <c r="X131" s="3"/>
      <c r="Y131" s="5">
        <f t="shared" si="3"/>
        <v>25</v>
      </c>
    </row>
    <row r="132" spans="1:25" ht="15.75">
      <c r="A132" s="1">
        <v>114</v>
      </c>
      <c r="B132" s="2" t="s">
        <v>106</v>
      </c>
      <c r="C132" s="5">
        <v>1</v>
      </c>
      <c r="D132" s="5">
        <v>3</v>
      </c>
      <c r="E132" s="5">
        <v>0</v>
      </c>
      <c r="F132" s="5">
        <v>1</v>
      </c>
      <c r="G132" s="5">
        <v>1</v>
      </c>
      <c r="H132" s="5">
        <v>1</v>
      </c>
      <c r="I132" s="5">
        <v>0</v>
      </c>
      <c r="J132" s="5">
        <v>0</v>
      </c>
      <c r="K132" s="5"/>
      <c r="L132" s="5"/>
      <c r="M132" s="5">
        <v>0</v>
      </c>
      <c r="N132" s="5">
        <v>0</v>
      </c>
      <c r="O132" s="5"/>
      <c r="P132" s="5">
        <v>2</v>
      </c>
      <c r="Q132" s="5">
        <v>0</v>
      </c>
      <c r="R132" s="5">
        <v>0</v>
      </c>
      <c r="S132" s="5">
        <v>0</v>
      </c>
      <c r="T132" s="5">
        <v>1</v>
      </c>
      <c r="U132" s="5">
        <v>0</v>
      </c>
      <c r="V132" s="5">
        <v>0</v>
      </c>
      <c r="W132" s="5">
        <v>0</v>
      </c>
      <c r="X132" s="3"/>
      <c r="Y132" s="5">
        <f t="shared" si="3"/>
        <v>10</v>
      </c>
    </row>
    <row r="133" spans="1:25" ht="15.75">
      <c r="A133" s="1">
        <v>115</v>
      </c>
      <c r="B133" s="2" t="s">
        <v>107</v>
      </c>
      <c r="C133" s="5">
        <v>3</v>
      </c>
      <c r="D133" s="5">
        <v>5</v>
      </c>
      <c r="E133" s="5">
        <v>0</v>
      </c>
      <c r="F133" s="5">
        <v>5</v>
      </c>
      <c r="G133" s="5">
        <v>3</v>
      </c>
      <c r="H133" s="5">
        <v>3</v>
      </c>
      <c r="I133" s="5">
        <v>3</v>
      </c>
      <c r="J133" s="5">
        <v>3</v>
      </c>
      <c r="K133" s="5"/>
      <c r="L133" s="5"/>
      <c r="M133" s="5">
        <v>0</v>
      </c>
      <c r="N133" s="5">
        <v>2</v>
      </c>
      <c r="O133" s="5"/>
      <c r="P133" s="5">
        <v>3</v>
      </c>
      <c r="Q133" s="5">
        <v>3</v>
      </c>
      <c r="R133" s="5">
        <v>3</v>
      </c>
      <c r="S133" s="5">
        <v>0</v>
      </c>
      <c r="T133" s="5">
        <v>3</v>
      </c>
      <c r="U133" s="5">
        <v>3</v>
      </c>
      <c r="V133" s="5">
        <v>1</v>
      </c>
      <c r="W133" s="5">
        <v>0</v>
      </c>
      <c r="X133" s="3"/>
      <c r="Y133" s="5">
        <f t="shared" si="3"/>
        <v>43</v>
      </c>
    </row>
    <row r="134" spans="1:25" ht="15.75">
      <c r="A134" s="1">
        <v>116</v>
      </c>
      <c r="B134" s="2" t="s">
        <v>108</v>
      </c>
      <c r="C134" s="5">
        <v>0</v>
      </c>
      <c r="D134" s="5">
        <v>1</v>
      </c>
      <c r="E134" s="5">
        <v>0</v>
      </c>
      <c r="F134" s="5">
        <v>2</v>
      </c>
      <c r="G134" s="5">
        <v>1</v>
      </c>
      <c r="H134" s="5">
        <v>1</v>
      </c>
      <c r="I134" s="5">
        <v>0</v>
      </c>
      <c r="J134" s="5">
        <v>0</v>
      </c>
      <c r="K134" s="5"/>
      <c r="L134" s="5"/>
      <c r="M134" s="5">
        <v>2</v>
      </c>
      <c r="N134" s="5">
        <v>0</v>
      </c>
      <c r="O134" s="5"/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1</v>
      </c>
      <c r="W134" s="5">
        <v>0</v>
      </c>
      <c r="X134" s="3"/>
      <c r="Y134" s="5">
        <f t="shared" si="3"/>
        <v>8</v>
      </c>
    </row>
    <row r="135" spans="1:25" ht="15.75">
      <c r="A135" s="1">
        <v>24</v>
      </c>
      <c r="B135" s="2" t="s">
        <v>211</v>
      </c>
      <c r="C135" s="5">
        <v>2</v>
      </c>
      <c r="D135" s="5">
        <v>0</v>
      </c>
      <c r="E135" s="5">
        <v>0</v>
      </c>
      <c r="F135" s="5">
        <v>5</v>
      </c>
      <c r="G135" s="5">
        <v>2</v>
      </c>
      <c r="H135" s="5">
        <v>2</v>
      </c>
      <c r="I135" s="5">
        <v>1</v>
      </c>
      <c r="J135" s="5">
        <v>0</v>
      </c>
      <c r="K135" s="5"/>
      <c r="L135" s="5"/>
      <c r="M135" s="5">
        <v>3</v>
      </c>
      <c r="N135" s="5">
        <v>0</v>
      </c>
      <c r="O135" s="5"/>
      <c r="P135" s="5">
        <v>0</v>
      </c>
      <c r="Q135" s="5">
        <v>0</v>
      </c>
      <c r="R135" s="5">
        <v>1</v>
      </c>
      <c r="S135" s="5">
        <v>0</v>
      </c>
      <c r="T135" s="5">
        <v>1</v>
      </c>
      <c r="U135" s="5">
        <v>2</v>
      </c>
      <c r="V135" s="5">
        <v>1</v>
      </c>
      <c r="W135" s="5">
        <v>0</v>
      </c>
      <c r="X135" s="3"/>
      <c r="Y135" s="5">
        <f t="shared" si="3"/>
        <v>20</v>
      </c>
    </row>
    <row r="136" spans="1:25" ht="15.75">
      <c r="A136" s="1">
        <v>1</v>
      </c>
      <c r="B136" s="2" t="s">
        <v>7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>
        <v>0</v>
      </c>
    </row>
  </sheetData>
  <mergeCells count="10">
    <mergeCell ref="Y4:Y5"/>
    <mergeCell ref="A4:A5"/>
    <mergeCell ref="B4:B5"/>
    <mergeCell ref="C4:W4"/>
    <mergeCell ref="X4:X5"/>
    <mergeCell ref="Y73:Y74"/>
    <mergeCell ref="A73:A74"/>
    <mergeCell ref="B73:B74"/>
    <mergeCell ref="C73:W73"/>
    <mergeCell ref="X73:X74"/>
  </mergeCells>
  <printOptions horizontalCentered="1" verticalCentered="1"/>
  <pageMargins left="0.2362204724409449" right="0.75" top="0.58" bottom="0.59" header="0" footer="0"/>
  <pageSetup fitToHeight="4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showGridLines="0" workbookViewId="0" topLeftCell="A1">
      <selection activeCell="AG26" sqref="AG26"/>
    </sheetView>
  </sheetViews>
  <sheetFormatPr defaultColWidth="11.421875" defaultRowHeight="12.75"/>
  <cols>
    <col min="1" max="1" width="8.421875" style="10" customWidth="1"/>
    <col min="2" max="2" width="41.57421875" style="10" customWidth="1"/>
    <col min="3" max="23" width="3.7109375" style="10" customWidth="1"/>
    <col min="24" max="24" width="7.28125" style="10" customWidth="1"/>
    <col min="25" max="25" width="11.421875" style="10" customWidth="1"/>
    <col min="26" max="16384" width="11.421875" style="4" customWidth="1"/>
  </cols>
  <sheetData>
    <row r="1" spans="1:25" ht="15">
      <c r="A1" s="5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8" t="s">
        <v>6</v>
      </c>
      <c r="V2" s="59" t="s">
        <v>112</v>
      </c>
      <c r="W2" s="4"/>
      <c r="X2" s="4"/>
      <c r="Y2" s="4"/>
    </row>
    <row r="3" spans="1:25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81" t="s">
        <v>1</v>
      </c>
      <c r="B4" s="81" t="s">
        <v>2</v>
      </c>
      <c r="C4" s="84" t="s">
        <v>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1" t="s">
        <v>4</v>
      </c>
      <c r="Y4" s="81" t="s">
        <v>5</v>
      </c>
    </row>
    <row r="5" spans="1:25" ht="18" customHeight="1">
      <c r="A5" s="83"/>
      <c r="B5" s="83"/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3">
        <v>12</v>
      </c>
      <c r="O5" s="53">
        <v>13</v>
      </c>
      <c r="P5" s="53">
        <v>14</v>
      </c>
      <c r="Q5" s="53">
        <v>15</v>
      </c>
      <c r="R5" s="53">
        <v>16</v>
      </c>
      <c r="S5" s="53">
        <v>17</v>
      </c>
      <c r="T5" s="53">
        <v>18</v>
      </c>
      <c r="U5" s="53">
        <v>19</v>
      </c>
      <c r="V5" s="53">
        <v>20</v>
      </c>
      <c r="W5" s="53">
        <v>21</v>
      </c>
      <c r="X5" s="81"/>
      <c r="Y5" s="81"/>
    </row>
    <row r="6" spans="1:25" ht="15.75">
      <c r="A6" s="1">
        <v>121</v>
      </c>
      <c r="B6" s="2" t="s">
        <v>111</v>
      </c>
      <c r="C6" s="5">
        <v>0</v>
      </c>
      <c r="D6" s="5">
        <v>1</v>
      </c>
      <c r="E6" s="5">
        <v>0</v>
      </c>
      <c r="F6" s="5">
        <v>0</v>
      </c>
      <c r="G6" s="5">
        <v>2</v>
      </c>
      <c r="H6" s="5">
        <v>3</v>
      </c>
      <c r="I6" s="5">
        <v>0</v>
      </c>
      <c r="J6" s="5">
        <v>0</v>
      </c>
      <c r="K6" s="5">
        <v>3</v>
      </c>
      <c r="L6" s="5">
        <v>0</v>
      </c>
      <c r="M6" s="5"/>
      <c r="N6" s="5">
        <v>1</v>
      </c>
      <c r="O6" s="5">
        <v>2</v>
      </c>
      <c r="P6" s="5">
        <v>1</v>
      </c>
      <c r="Q6" s="5">
        <v>1</v>
      </c>
      <c r="R6" s="5">
        <v>5</v>
      </c>
      <c r="S6" s="5">
        <v>0</v>
      </c>
      <c r="T6" s="5">
        <v>1</v>
      </c>
      <c r="U6" s="5">
        <v>1</v>
      </c>
      <c r="V6" s="5">
        <v>0</v>
      </c>
      <c r="W6" s="5">
        <v>0</v>
      </c>
      <c r="X6" s="5"/>
      <c r="Y6" s="5">
        <f>SUM(C6:X6)</f>
        <v>21</v>
      </c>
    </row>
    <row r="7" spans="1:25" ht="15.75">
      <c r="A7" s="1">
        <v>120</v>
      </c>
      <c r="B7" s="2" t="s">
        <v>110</v>
      </c>
      <c r="C7" s="5">
        <v>1</v>
      </c>
      <c r="D7" s="5">
        <v>5</v>
      </c>
      <c r="E7" s="5">
        <v>1</v>
      </c>
      <c r="F7" s="5">
        <v>5</v>
      </c>
      <c r="G7" s="5">
        <v>0</v>
      </c>
      <c r="H7" s="5">
        <v>5</v>
      </c>
      <c r="I7" s="5">
        <v>0</v>
      </c>
      <c r="J7" s="5">
        <v>5</v>
      </c>
      <c r="K7" s="5">
        <v>5</v>
      </c>
      <c r="L7" s="5">
        <v>0</v>
      </c>
      <c r="M7" s="5"/>
      <c r="N7" s="5"/>
      <c r="O7" s="5"/>
      <c r="P7" s="5"/>
      <c r="Q7" s="5"/>
      <c r="R7" s="5">
        <v>2</v>
      </c>
      <c r="S7" s="5"/>
      <c r="T7" s="5"/>
      <c r="U7" s="5"/>
      <c r="V7" s="5"/>
      <c r="W7" s="5"/>
      <c r="X7" s="5"/>
      <c r="Y7" s="5" t="s">
        <v>205</v>
      </c>
    </row>
    <row r="8" spans="1:25" ht="15.75">
      <c r="A8" s="7"/>
      <c r="B8" s="1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5.75">
      <c r="A9" s="7"/>
      <c r="B9" s="14" t="s">
        <v>208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5.75">
      <c r="A10" s="7"/>
      <c r="B10" s="1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.75">
      <c r="A11" s="56" t="s">
        <v>0</v>
      </c>
      <c r="B11" s="57"/>
      <c r="C11" s="57"/>
      <c r="D11" s="57"/>
      <c r="E11" s="57"/>
      <c r="F11" s="57"/>
      <c r="G11" s="57"/>
      <c r="H11" s="5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8" t="s">
        <v>6</v>
      </c>
      <c r="V11" s="59" t="s">
        <v>112</v>
      </c>
      <c r="W11" s="4"/>
      <c r="X11" s="4"/>
      <c r="Y11" s="4"/>
    </row>
    <row r="12" spans="1:25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.75">
      <c r="A13" s="81" t="s">
        <v>1</v>
      </c>
      <c r="B13" s="81" t="s">
        <v>2</v>
      </c>
      <c r="C13" s="84" t="s">
        <v>3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1" t="s">
        <v>4</v>
      </c>
      <c r="Y13" s="81" t="s">
        <v>5</v>
      </c>
    </row>
    <row r="14" spans="1:25" ht="15.75">
      <c r="A14" s="83"/>
      <c r="B14" s="83"/>
      <c r="C14" s="53">
        <v>1</v>
      </c>
      <c r="D14" s="53">
        <v>2</v>
      </c>
      <c r="E14" s="53">
        <v>3</v>
      </c>
      <c r="F14" s="53">
        <v>4</v>
      </c>
      <c r="G14" s="53">
        <v>5</v>
      </c>
      <c r="H14" s="53">
        <v>6</v>
      </c>
      <c r="I14" s="53">
        <v>7</v>
      </c>
      <c r="J14" s="53">
        <v>8</v>
      </c>
      <c r="K14" s="53">
        <v>9</v>
      </c>
      <c r="L14" s="53">
        <v>10</v>
      </c>
      <c r="M14" s="53">
        <v>11</v>
      </c>
      <c r="N14" s="53">
        <v>12</v>
      </c>
      <c r="O14" s="53">
        <v>13</v>
      </c>
      <c r="P14" s="53">
        <v>14</v>
      </c>
      <c r="Q14" s="53">
        <v>15</v>
      </c>
      <c r="R14" s="53">
        <v>16</v>
      </c>
      <c r="S14" s="53">
        <v>17</v>
      </c>
      <c r="T14" s="53">
        <v>18</v>
      </c>
      <c r="U14" s="53">
        <v>19</v>
      </c>
      <c r="V14" s="53">
        <v>20</v>
      </c>
      <c r="W14" s="53">
        <v>21</v>
      </c>
      <c r="X14" s="81"/>
      <c r="Y14" s="81"/>
    </row>
    <row r="15" spans="1:25" ht="15.75">
      <c r="A15" s="1">
        <v>121</v>
      </c>
      <c r="B15" s="2" t="s">
        <v>111</v>
      </c>
      <c r="C15" s="5">
        <v>0</v>
      </c>
      <c r="D15" s="5">
        <v>1</v>
      </c>
      <c r="E15" s="5">
        <v>0</v>
      </c>
      <c r="F15" s="5">
        <v>1</v>
      </c>
      <c r="G15" s="5">
        <v>1</v>
      </c>
      <c r="H15" s="5"/>
      <c r="I15" s="5"/>
      <c r="J15" s="5">
        <v>1</v>
      </c>
      <c r="K15" s="5"/>
      <c r="L15" s="5"/>
      <c r="M15" s="5"/>
      <c r="N15" s="5">
        <v>1</v>
      </c>
      <c r="O15" s="5"/>
      <c r="P15" s="5">
        <v>3</v>
      </c>
      <c r="Q15" s="5">
        <v>0</v>
      </c>
      <c r="R15" s="5">
        <v>0</v>
      </c>
      <c r="S15" s="5">
        <v>1</v>
      </c>
      <c r="T15" s="5">
        <v>0</v>
      </c>
      <c r="U15" s="5">
        <v>3</v>
      </c>
      <c r="V15" s="5">
        <v>1</v>
      </c>
      <c r="W15" s="5">
        <v>0</v>
      </c>
      <c r="X15" s="5"/>
      <c r="Y15" s="5">
        <f>SUM(C15:X15)</f>
        <v>13</v>
      </c>
    </row>
    <row r="16" spans="1:25" ht="15.75">
      <c r="A16" s="1">
        <v>120</v>
      </c>
      <c r="B16" s="2" t="s">
        <v>110</v>
      </c>
      <c r="C16" s="5">
        <v>0</v>
      </c>
      <c r="D16" s="5">
        <v>3</v>
      </c>
      <c r="E16" s="5">
        <v>0</v>
      </c>
      <c r="F16" s="5">
        <v>5</v>
      </c>
      <c r="G16" s="5">
        <v>3</v>
      </c>
      <c r="H16" s="5"/>
      <c r="I16" s="5"/>
      <c r="J16" s="5">
        <v>1</v>
      </c>
      <c r="K16" s="5"/>
      <c r="L16" s="5"/>
      <c r="M16" s="5"/>
      <c r="N16" s="5">
        <v>0</v>
      </c>
      <c r="O16" s="5"/>
      <c r="P16" s="5">
        <v>3</v>
      </c>
      <c r="Q16" s="5">
        <v>0</v>
      </c>
      <c r="R16" s="5">
        <v>0</v>
      </c>
      <c r="S16" s="5">
        <v>0</v>
      </c>
      <c r="T16" s="5">
        <v>5</v>
      </c>
      <c r="U16" s="5">
        <v>5</v>
      </c>
      <c r="V16" s="5">
        <v>0</v>
      </c>
      <c r="W16" s="5">
        <v>0</v>
      </c>
      <c r="X16" s="5"/>
      <c r="Y16" s="5">
        <f>SUM(C16:X16)</f>
        <v>25</v>
      </c>
    </row>
    <row r="17" spans="1:25" ht="15.75">
      <c r="A17" s="1">
        <v>141</v>
      </c>
      <c r="B17" s="2" t="s">
        <v>209</v>
      </c>
      <c r="C17" s="5">
        <v>0</v>
      </c>
      <c r="D17" s="5">
        <v>1</v>
      </c>
      <c r="E17" s="5">
        <v>0</v>
      </c>
      <c r="F17" s="5">
        <v>3</v>
      </c>
      <c r="G17" s="5">
        <v>0</v>
      </c>
      <c r="H17" s="5"/>
      <c r="I17" s="5"/>
      <c r="J17" s="5">
        <v>5</v>
      </c>
      <c r="K17" s="5"/>
      <c r="L17" s="5"/>
      <c r="M17" s="5"/>
      <c r="N17" s="5">
        <v>2</v>
      </c>
      <c r="O17" s="5"/>
      <c r="P17" s="5">
        <v>1</v>
      </c>
      <c r="Q17" s="5">
        <v>0</v>
      </c>
      <c r="R17" s="5">
        <v>0</v>
      </c>
      <c r="S17" s="5">
        <v>1</v>
      </c>
      <c r="T17" s="5">
        <v>0</v>
      </c>
      <c r="U17" s="5">
        <v>0</v>
      </c>
      <c r="V17" s="5">
        <v>1</v>
      </c>
      <c r="W17" s="5">
        <v>0</v>
      </c>
      <c r="X17" s="5"/>
      <c r="Y17" s="5">
        <f>SUM(C17:X17)</f>
        <v>14</v>
      </c>
    </row>
    <row r="18" spans="1:25" ht="15.75">
      <c r="A18" s="7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.75">
      <c r="A19" s="7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.75">
      <c r="A20" s="7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5.75">
      <c r="A21" s="7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.75">
      <c r="A22" s="7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5.75">
      <c r="A23" s="7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5.75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5.75">
      <c r="A25" s="7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.75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5.75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.75">
      <c r="A28" s="7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.75">
      <c r="A29" s="7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3:25" ht="1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</sheetData>
  <mergeCells count="10">
    <mergeCell ref="Y4:Y5"/>
    <mergeCell ref="A4:A5"/>
    <mergeCell ref="B4:B5"/>
    <mergeCell ref="C4:W4"/>
    <mergeCell ref="X4:X5"/>
    <mergeCell ref="Y13:Y14"/>
    <mergeCell ref="A13:A14"/>
    <mergeCell ref="B13:B14"/>
    <mergeCell ref="C13:W13"/>
    <mergeCell ref="X13:X14"/>
  </mergeCells>
  <printOptions horizontalCentered="1" verticalCentered="1"/>
  <pageMargins left="0.2362204724409449" right="0.75" top="1" bottom="1" header="0" footer="0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1"/>
  <sheetViews>
    <sheetView showGridLines="0" workbookViewId="0" topLeftCell="A55">
      <selection activeCell="AG26" sqref="AG26"/>
    </sheetView>
  </sheetViews>
  <sheetFormatPr defaultColWidth="11.421875" defaultRowHeight="12.75"/>
  <cols>
    <col min="1" max="1" width="7.00390625" style="10" customWidth="1"/>
    <col min="2" max="2" width="41.57421875" style="10" customWidth="1"/>
    <col min="3" max="23" width="3.7109375" style="10" customWidth="1"/>
    <col min="24" max="24" width="7.28125" style="10" customWidth="1"/>
    <col min="25" max="25" width="11.421875" style="10" customWidth="1"/>
    <col min="26" max="16384" width="11.421875" style="4" customWidth="1"/>
  </cols>
  <sheetData>
    <row r="1" spans="1:25" ht="15">
      <c r="A1" s="5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8" t="s">
        <v>6</v>
      </c>
      <c r="V2" s="59" t="s">
        <v>146</v>
      </c>
      <c r="W2" s="4"/>
      <c r="X2" s="4"/>
      <c r="Y2" s="4"/>
    </row>
    <row r="3" spans="1:25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.75">
      <c r="A4" s="81" t="s">
        <v>1</v>
      </c>
      <c r="B4" s="81" t="s">
        <v>2</v>
      </c>
      <c r="C4" s="84" t="s">
        <v>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1" t="s">
        <v>4</v>
      </c>
      <c r="Y4" s="81" t="s">
        <v>5</v>
      </c>
    </row>
    <row r="5" spans="1:25" ht="18" customHeight="1">
      <c r="A5" s="83"/>
      <c r="B5" s="83"/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3">
        <v>12</v>
      </c>
      <c r="O5" s="53">
        <v>13</v>
      </c>
      <c r="P5" s="53">
        <v>14</v>
      </c>
      <c r="Q5" s="53">
        <v>15</v>
      </c>
      <c r="R5" s="53">
        <v>16</v>
      </c>
      <c r="S5" s="53">
        <v>17</v>
      </c>
      <c r="T5" s="53">
        <v>18</v>
      </c>
      <c r="U5" s="53">
        <v>19</v>
      </c>
      <c r="V5" s="53">
        <v>20</v>
      </c>
      <c r="W5" s="53">
        <v>21</v>
      </c>
      <c r="X5" s="81"/>
      <c r="Y5" s="81"/>
    </row>
    <row r="6" spans="1:25" ht="15.75" customHeight="1">
      <c r="A6" s="12">
        <v>122</v>
      </c>
      <c r="B6" s="17" t="s">
        <v>197</v>
      </c>
      <c r="C6" s="5">
        <v>5</v>
      </c>
      <c r="D6" s="5">
        <v>5</v>
      </c>
      <c r="E6" s="5">
        <v>3</v>
      </c>
      <c r="F6" s="5">
        <v>5</v>
      </c>
      <c r="G6" s="5">
        <v>2</v>
      </c>
      <c r="H6" s="5">
        <v>5</v>
      </c>
      <c r="I6" s="5">
        <v>5</v>
      </c>
      <c r="J6" s="5">
        <v>5</v>
      </c>
      <c r="K6" s="5">
        <v>5</v>
      </c>
      <c r="L6" s="5">
        <v>0</v>
      </c>
      <c r="M6" s="5"/>
      <c r="N6" s="5">
        <v>1</v>
      </c>
      <c r="O6" s="5">
        <v>5</v>
      </c>
      <c r="P6" s="5">
        <v>3</v>
      </c>
      <c r="Q6" s="5">
        <v>5</v>
      </c>
      <c r="R6" s="5">
        <v>5</v>
      </c>
      <c r="S6" s="5">
        <v>5</v>
      </c>
      <c r="T6" s="5">
        <v>5</v>
      </c>
      <c r="U6" s="5">
        <v>5</v>
      </c>
      <c r="V6" s="5">
        <v>5</v>
      </c>
      <c r="W6" s="5">
        <v>5</v>
      </c>
      <c r="X6" s="13"/>
      <c r="Y6" s="13">
        <f aca="true" t="shared" si="0" ref="Y6:Y15">SUM(C6:X6)</f>
        <v>84</v>
      </c>
    </row>
    <row r="7" spans="1:25" ht="15.75" customHeight="1">
      <c r="A7" s="12">
        <v>123</v>
      </c>
      <c r="B7" s="17" t="s">
        <v>202</v>
      </c>
      <c r="C7" s="5">
        <v>0</v>
      </c>
      <c r="D7" s="5">
        <v>0</v>
      </c>
      <c r="E7" s="5">
        <v>0</v>
      </c>
      <c r="F7" s="5">
        <v>1</v>
      </c>
      <c r="G7" s="5">
        <v>0</v>
      </c>
      <c r="H7" s="5">
        <v>1</v>
      </c>
      <c r="I7" s="5">
        <v>0</v>
      </c>
      <c r="J7" s="5">
        <v>0</v>
      </c>
      <c r="K7" s="5">
        <v>1</v>
      </c>
      <c r="L7" s="5">
        <v>0</v>
      </c>
      <c r="M7" s="5"/>
      <c r="N7" s="5">
        <v>0</v>
      </c>
      <c r="O7" s="5">
        <v>5</v>
      </c>
      <c r="P7" s="5">
        <v>0</v>
      </c>
      <c r="Q7" s="5">
        <v>0</v>
      </c>
      <c r="R7" s="5">
        <v>0</v>
      </c>
      <c r="S7" s="5">
        <v>1</v>
      </c>
      <c r="T7" s="5">
        <v>1</v>
      </c>
      <c r="U7" s="5">
        <v>1</v>
      </c>
      <c r="V7" s="5">
        <v>0</v>
      </c>
      <c r="W7" s="5">
        <v>0</v>
      </c>
      <c r="X7" s="12"/>
      <c r="Y7" s="13">
        <f t="shared" si="0"/>
        <v>11</v>
      </c>
    </row>
    <row r="8" spans="1:25" ht="15.75">
      <c r="A8" s="12">
        <v>124</v>
      </c>
      <c r="B8" s="17" t="s">
        <v>199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5</v>
      </c>
      <c r="I8" s="5">
        <v>0</v>
      </c>
      <c r="J8" s="5">
        <v>0</v>
      </c>
      <c r="K8" s="5">
        <v>0</v>
      </c>
      <c r="L8" s="5">
        <v>0</v>
      </c>
      <c r="M8" s="5"/>
      <c r="N8" s="5">
        <v>0</v>
      </c>
      <c r="O8" s="5">
        <v>2</v>
      </c>
      <c r="P8" s="5">
        <v>0</v>
      </c>
      <c r="Q8" s="5">
        <v>1</v>
      </c>
      <c r="R8" s="5">
        <v>0</v>
      </c>
      <c r="S8" s="5">
        <v>0</v>
      </c>
      <c r="T8" s="5">
        <v>0</v>
      </c>
      <c r="U8" s="5">
        <v>1</v>
      </c>
      <c r="V8" s="5">
        <v>0</v>
      </c>
      <c r="W8" s="5">
        <v>0</v>
      </c>
      <c r="X8" s="12"/>
      <c r="Y8" s="13">
        <f t="shared" si="0"/>
        <v>9</v>
      </c>
    </row>
    <row r="9" spans="1:25" ht="15.75">
      <c r="A9" s="1">
        <v>125</v>
      </c>
      <c r="B9" s="2" t="s">
        <v>200</v>
      </c>
      <c r="C9" s="5">
        <v>1</v>
      </c>
      <c r="D9" s="5">
        <v>0</v>
      </c>
      <c r="E9" s="5">
        <v>0</v>
      </c>
      <c r="F9" s="5">
        <v>2</v>
      </c>
      <c r="G9" s="5">
        <v>0</v>
      </c>
      <c r="H9" s="5">
        <v>2</v>
      </c>
      <c r="I9" s="5">
        <v>0</v>
      </c>
      <c r="J9" s="5">
        <v>1</v>
      </c>
      <c r="K9" s="5">
        <v>5</v>
      </c>
      <c r="L9" s="5">
        <v>0</v>
      </c>
      <c r="M9" s="5"/>
      <c r="N9" s="5">
        <v>0</v>
      </c>
      <c r="O9" s="5">
        <v>3</v>
      </c>
      <c r="P9" s="5">
        <v>0</v>
      </c>
      <c r="Q9" s="5">
        <v>0</v>
      </c>
      <c r="R9" s="5">
        <v>1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/>
      <c r="Y9" s="5">
        <f t="shared" si="0"/>
        <v>16</v>
      </c>
    </row>
    <row r="10" spans="1:25" ht="15.75">
      <c r="A10" s="1">
        <v>126</v>
      </c>
      <c r="B10" s="2" t="s">
        <v>201</v>
      </c>
      <c r="C10" s="5">
        <v>0</v>
      </c>
      <c r="D10" s="5">
        <v>1</v>
      </c>
      <c r="E10" s="5">
        <v>0</v>
      </c>
      <c r="F10" s="5">
        <v>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/>
      <c r="N10" s="5">
        <v>0</v>
      </c>
      <c r="O10" s="5">
        <v>0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/>
      <c r="Y10" s="5">
        <f t="shared" si="0"/>
        <v>4</v>
      </c>
    </row>
    <row r="11" spans="1:25" ht="15.75">
      <c r="A11" s="1">
        <v>127</v>
      </c>
      <c r="B11" s="2" t="s">
        <v>113</v>
      </c>
      <c r="C11" s="5">
        <v>0</v>
      </c>
      <c r="D11" s="5">
        <v>0</v>
      </c>
      <c r="E11" s="5">
        <v>1</v>
      </c>
      <c r="F11" s="5">
        <v>1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/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5</v>
      </c>
      <c r="U11" s="5">
        <v>0</v>
      </c>
      <c r="V11" s="5">
        <v>0</v>
      </c>
      <c r="W11" s="5">
        <v>0</v>
      </c>
      <c r="X11" s="5"/>
      <c r="Y11" s="5">
        <f t="shared" si="0"/>
        <v>9</v>
      </c>
    </row>
    <row r="12" spans="1:25" ht="15.75">
      <c r="A12" s="1">
        <v>128</v>
      </c>
      <c r="B12" s="2" t="s">
        <v>114</v>
      </c>
      <c r="C12" s="5">
        <v>1</v>
      </c>
      <c r="D12" s="5">
        <v>0</v>
      </c>
      <c r="E12" s="5">
        <v>1</v>
      </c>
      <c r="F12" s="5">
        <v>1</v>
      </c>
      <c r="G12" s="5">
        <v>0</v>
      </c>
      <c r="H12" s="5">
        <v>5</v>
      </c>
      <c r="I12" s="5">
        <v>0</v>
      </c>
      <c r="J12" s="5">
        <v>0</v>
      </c>
      <c r="K12" s="5">
        <v>3</v>
      </c>
      <c r="L12" s="5">
        <v>0</v>
      </c>
      <c r="M12" s="5"/>
      <c r="N12" s="5">
        <v>0</v>
      </c>
      <c r="O12" s="5">
        <v>0</v>
      </c>
      <c r="P12" s="5">
        <v>1</v>
      </c>
      <c r="Q12" s="5">
        <v>0</v>
      </c>
      <c r="R12" s="5">
        <v>0</v>
      </c>
      <c r="S12" s="5">
        <v>0</v>
      </c>
      <c r="T12" s="5">
        <v>5</v>
      </c>
      <c r="U12" s="5">
        <v>1</v>
      </c>
      <c r="V12" s="5">
        <v>0</v>
      </c>
      <c r="W12" s="5">
        <v>0</v>
      </c>
      <c r="X12" s="5"/>
      <c r="Y12" s="5">
        <f t="shared" si="0"/>
        <v>18</v>
      </c>
    </row>
    <row r="13" spans="1:25" ht="15.75">
      <c r="A13" s="1">
        <v>129</v>
      </c>
      <c r="B13" s="2" t="s">
        <v>115</v>
      </c>
      <c r="C13" s="5">
        <v>0</v>
      </c>
      <c r="D13" s="5">
        <v>1</v>
      </c>
      <c r="E13" s="5">
        <v>2</v>
      </c>
      <c r="F13" s="5">
        <v>5</v>
      </c>
      <c r="G13" s="5">
        <v>2</v>
      </c>
      <c r="H13" s="5">
        <v>5</v>
      </c>
      <c r="I13" s="5"/>
      <c r="J13" s="5">
        <v>1</v>
      </c>
      <c r="K13" s="5">
        <v>2</v>
      </c>
      <c r="L13" s="5">
        <v>0</v>
      </c>
      <c r="M13" s="5"/>
      <c r="N13" s="5">
        <v>2</v>
      </c>
      <c r="O13" s="5">
        <v>3</v>
      </c>
      <c r="P13" s="5">
        <v>2</v>
      </c>
      <c r="Q13" s="5">
        <v>5</v>
      </c>
      <c r="R13" s="5">
        <v>0</v>
      </c>
      <c r="S13" s="5">
        <v>0</v>
      </c>
      <c r="T13" s="5">
        <v>0</v>
      </c>
      <c r="U13" s="5">
        <v>0</v>
      </c>
      <c r="V13" s="5">
        <v>3</v>
      </c>
      <c r="W13" s="5">
        <v>0</v>
      </c>
      <c r="X13" s="5"/>
      <c r="Y13" s="5">
        <f t="shared" si="0"/>
        <v>33</v>
      </c>
    </row>
    <row r="14" spans="1:25" ht="15.75">
      <c r="A14" s="1">
        <v>132</v>
      </c>
      <c r="B14" s="2" t="s">
        <v>116</v>
      </c>
      <c r="C14" s="5">
        <v>0</v>
      </c>
      <c r="D14" s="5">
        <v>1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1</v>
      </c>
      <c r="K14" s="5">
        <v>3</v>
      </c>
      <c r="L14" s="5">
        <v>0</v>
      </c>
      <c r="M14" s="5"/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1</v>
      </c>
      <c r="X14" s="5"/>
      <c r="Y14" s="5">
        <f t="shared" si="0"/>
        <v>9</v>
      </c>
    </row>
    <row r="15" spans="1:25" ht="15.75">
      <c r="A15" s="1">
        <v>133</v>
      </c>
      <c r="B15" s="2" t="s">
        <v>117</v>
      </c>
      <c r="C15" s="5">
        <v>0</v>
      </c>
      <c r="D15" s="5">
        <v>5</v>
      </c>
      <c r="E15" s="5">
        <v>2</v>
      </c>
      <c r="F15" s="5">
        <v>5</v>
      </c>
      <c r="G15" s="5">
        <v>2</v>
      </c>
      <c r="H15" s="5">
        <v>5</v>
      </c>
      <c r="I15" s="5">
        <v>5</v>
      </c>
      <c r="J15" s="5">
        <v>2</v>
      </c>
      <c r="K15" s="5">
        <v>5</v>
      </c>
      <c r="L15" s="5">
        <v>0</v>
      </c>
      <c r="M15" s="5"/>
      <c r="N15" s="5">
        <v>3</v>
      </c>
      <c r="O15" s="5">
        <v>0</v>
      </c>
      <c r="P15" s="5">
        <v>5</v>
      </c>
      <c r="Q15" s="5">
        <v>5</v>
      </c>
      <c r="R15" s="5">
        <v>1</v>
      </c>
      <c r="S15" s="5">
        <v>3</v>
      </c>
      <c r="T15" s="5">
        <v>5</v>
      </c>
      <c r="U15" s="5">
        <v>1</v>
      </c>
      <c r="V15" s="5">
        <v>2</v>
      </c>
      <c r="W15" s="5">
        <v>0</v>
      </c>
      <c r="X15" s="5"/>
      <c r="Y15" s="5">
        <f t="shared" si="0"/>
        <v>56</v>
      </c>
    </row>
    <row r="16" spans="1:25" ht="15.75">
      <c r="A16" s="1">
        <v>134</v>
      </c>
      <c r="B16" s="2" t="s">
        <v>118</v>
      </c>
      <c r="C16" s="5">
        <v>0</v>
      </c>
      <c r="D16" s="5">
        <v>3</v>
      </c>
      <c r="E16" s="5">
        <v>2</v>
      </c>
      <c r="F16" s="5">
        <v>3</v>
      </c>
      <c r="G16" s="5">
        <v>2</v>
      </c>
      <c r="H16" s="5">
        <v>5</v>
      </c>
      <c r="I16" s="5">
        <v>5</v>
      </c>
      <c r="J16" s="5">
        <v>0</v>
      </c>
      <c r="K16" s="5">
        <v>5</v>
      </c>
      <c r="L16" s="5">
        <v>0</v>
      </c>
      <c r="M16" s="5"/>
      <c r="N16" s="5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 t="s">
        <v>205</v>
      </c>
    </row>
    <row r="17" spans="1:25" ht="15.75">
      <c r="A17" s="1">
        <v>135</v>
      </c>
      <c r="B17" s="2" t="s">
        <v>119</v>
      </c>
      <c r="C17" s="5">
        <v>0</v>
      </c>
      <c r="D17" s="5">
        <v>0</v>
      </c>
      <c r="E17" s="5">
        <v>0</v>
      </c>
      <c r="F17" s="5">
        <v>5</v>
      </c>
      <c r="G17" s="5">
        <v>0</v>
      </c>
      <c r="H17" s="5">
        <v>5</v>
      </c>
      <c r="I17" s="5">
        <v>0</v>
      </c>
      <c r="J17" s="5">
        <v>0</v>
      </c>
      <c r="K17" s="5">
        <v>0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 t="s">
        <v>205</v>
      </c>
    </row>
    <row r="18" spans="1:25" ht="15.75">
      <c r="A18" s="1">
        <v>137</v>
      </c>
      <c r="B18" s="2" t="s">
        <v>120</v>
      </c>
      <c r="C18" s="5">
        <v>0</v>
      </c>
      <c r="D18" s="5">
        <v>1</v>
      </c>
      <c r="E18" s="5">
        <v>0</v>
      </c>
      <c r="F18" s="5">
        <v>5</v>
      </c>
      <c r="G18" s="5">
        <v>0</v>
      </c>
      <c r="H18" s="5">
        <v>3</v>
      </c>
      <c r="I18" s="5">
        <v>0</v>
      </c>
      <c r="J18" s="5">
        <v>0</v>
      </c>
      <c r="K18" s="5">
        <v>5</v>
      </c>
      <c r="L18" s="5">
        <v>0</v>
      </c>
      <c r="M18" s="5"/>
      <c r="N18" s="5">
        <v>5</v>
      </c>
      <c r="O18" s="5">
        <v>2</v>
      </c>
      <c r="P18" s="5">
        <v>1</v>
      </c>
      <c r="Q18" s="5">
        <v>0</v>
      </c>
      <c r="R18" s="5">
        <v>0</v>
      </c>
      <c r="S18" s="5">
        <v>1</v>
      </c>
      <c r="T18" s="5">
        <v>2</v>
      </c>
      <c r="U18" s="5">
        <v>5</v>
      </c>
      <c r="V18" s="5">
        <v>0</v>
      </c>
      <c r="W18" s="5">
        <v>1</v>
      </c>
      <c r="X18" s="5"/>
      <c r="Y18" s="5">
        <f aca="true" t="shared" si="1" ref="Y18:Y24">SUM(C18:X18)</f>
        <v>31</v>
      </c>
    </row>
    <row r="19" spans="1:25" ht="15.75">
      <c r="A19" s="1">
        <v>138</v>
      </c>
      <c r="B19" s="2" t="s">
        <v>121</v>
      </c>
      <c r="C19" s="5">
        <v>0</v>
      </c>
      <c r="D19" s="5">
        <v>0</v>
      </c>
      <c r="E19" s="5">
        <v>0</v>
      </c>
      <c r="F19" s="5">
        <v>1</v>
      </c>
      <c r="G19" s="5">
        <v>0</v>
      </c>
      <c r="H19" s="5">
        <v>5</v>
      </c>
      <c r="I19" s="5">
        <v>1</v>
      </c>
      <c r="J19" s="5">
        <v>0</v>
      </c>
      <c r="K19" s="5">
        <v>1</v>
      </c>
      <c r="L19" s="5">
        <v>0</v>
      </c>
      <c r="M19" s="5"/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/>
      <c r="Y19" s="5">
        <f t="shared" si="1"/>
        <v>9</v>
      </c>
    </row>
    <row r="20" spans="1:25" ht="15.75">
      <c r="A20" s="1">
        <v>139</v>
      </c>
      <c r="B20" s="2" t="s">
        <v>122</v>
      </c>
      <c r="C20" s="5">
        <v>0</v>
      </c>
      <c r="D20" s="5">
        <v>2</v>
      </c>
      <c r="E20" s="5">
        <v>0</v>
      </c>
      <c r="F20" s="5">
        <v>1</v>
      </c>
      <c r="G20" s="5">
        <v>0</v>
      </c>
      <c r="H20" s="5">
        <v>5</v>
      </c>
      <c r="I20" s="5">
        <v>0</v>
      </c>
      <c r="J20" s="5">
        <v>2</v>
      </c>
      <c r="K20" s="5">
        <v>0</v>
      </c>
      <c r="L20" s="5">
        <v>0</v>
      </c>
      <c r="M20" s="5"/>
      <c r="N20" s="5">
        <v>0</v>
      </c>
      <c r="O20" s="5">
        <v>1</v>
      </c>
      <c r="P20" s="5">
        <v>3</v>
      </c>
      <c r="Q20" s="5">
        <v>0</v>
      </c>
      <c r="R20" s="5">
        <v>0</v>
      </c>
      <c r="S20" s="5">
        <v>3</v>
      </c>
      <c r="T20" s="5">
        <v>3</v>
      </c>
      <c r="U20" s="5">
        <v>3</v>
      </c>
      <c r="V20" s="5">
        <v>0</v>
      </c>
      <c r="W20" s="5">
        <v>0</v>
      </c>
      <c r="X20" s="5"/>
      <c r="Y20" s="5">
        <f t="shared" si="1"/>
        <v>23</v>
      </c>
    </row>
    <row r="21" spans="1:25" ht="15.75">
      <c r="A21" s="1">
        <v>140</v>
      </c>
      <c r="B21" s="2" t="s">
        <v>123</v>
      </c>
      <c r="C21" s="5">
        <v>0</v>
      </c>
      <c r="D21" s="5">
        <v>0</v>
      </c>
      <c r="E21" s="5">
        <v>1</v>
      </c>
      <c r="F21" s="5">
        <v>3</v>
      </c>
      <c r="G21" s="5">
        <v>1</v>
      </c>
      <c r="H21" s="5">
        <v>5</v>
      </c>
      <c r="I21" s="5">
        <v>0</v>
      </c>
      <c r="J21" s="5">
        <v>0</v>
      </c>
      <c r="K21" s="5">
        <v>5</v>
      </c>
      <c r="L21" s="5">
        <v>0</v>
      </c>
      <c r="M21" s="5"/>
      <c r="N21" s="5">
        <v>0</v>
      </c>
      <c r="O21" s="5">
        <v>3</v>
      </c>
      <c r="P21" s="5">
        <v>3</v>
      </c>
      <c r="Q21" s="5">
        <v>2</v>
      </c>
      <c r="R21" s="5">
        <v>5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  <c r="X21" s="5"/>
      <c r="Y21" s="5">
        <f t="shared" si="1"/>
        <v>29</v>
      </c>
    </row>
    <row r="22" spans="1:25" ht="15.75">
      <c r="A22" s="1">
        <v>142</v>
      </c>
      <c r="B22" s="2" t="s">
        <v>124</v>
      </c>
      <c r="C22" s="5">
        <v>0</v>
      </c>
      <c r="D22" s="5">
        <v>0</v>
      </c>
      <c r="E22" s="5">
        <v>3</v>
      </c>
      <c r="F22" s="5">
        <v>1</v>
      </c>
      <c r="G22" s="5">
        <v>0</v>
      </c>
      <c r="H22" s="5">
        <v>3</v>
      </c>
      <c r="I22" s="5">
        <v>0</v>
      </c>
      <c r="J22" s="5">
        <v>0</v>
      </c>
      <c r="K22" s="5">
        <v>2</v>
      </c>
      <c r="L22" s="5">
        <v>0</v>
      </c>
      <c r="M22" s="5"/>
      <c r="N22" s="5">
        <v>1</v>
      </c>
      <c r="O22" s="5">
        <v>1</v>
      </c>
      <c r="P22" s="5">
        <v>0</v>
      </c>
      <c r="Q22" s="5">
        <v>0</v>
      </c>
      <c r="R22" s="5">
        <v>3</v>
      </c>
      <c r="S22" s="5">
        <v>0</v>
      </c>
      <c r="T22" s="5">
        <v>1</v>
      </c>
      <c r="U22" s="5">
        <v>1</v>
      </c>
      <c r="V22" s="5">
        <v>0</v>
      </c>
      <c r="W22" s="5">
        <v>0</v>
      </c>
      <c r="X22" s="5"/>
      <c r="Y22" s="5">
        <f t="shared" si="1"/>
        <v>16</v>
      </c>
    </row>
    <row r="23" spans="1:25" ht="15.75">
      <c r="A23" s="1">
        <v>144</v>
      </c>
      <c r="B23" s="2" t="s">
        <v>125</v>
      </c>
      <c r="C23" s="5">
        <v>0</v>
      </c>
      <c r="D23" s="5">
        <v>2</v>
      </c>
      <c r="E23" s="5">
        <v>0</v>
      </c>
      <c r="F23" s="5">
        <v>3</v>
      </c>
      <c r="G23" s="5">
        <v>3</v>
      </c>
      <c r="H23" s="5">
        <v>5</v>
      </c>
      <c r="I23" s="5">
        <v>0</v>
      </c>
      <c r="J23" s="5">
        <v>1</v>
      </c>
      <c r="K23" s="5">
        <v>3</v>
      </c>
      <c r="L23" s="5">
        <v>0</v>
      </c>
      <c r="M23" s="5"/>
      <c r="N23" s="5">
        <v>1</v>
      </c>
      <c r="O23" s="5">
        <v>1</v>
      </c>
      <c r="P23" s="5">
        <v>3</v>
      </c>
      <c r="Q23" s="5">
        <v>1</v>
      </c>
      <c r="R23" s="5">
        <v>0</v>
      </c>
      <c r="S23" s="5">
        <v>2</v>
      </c>
      <c r="T23" s="5">
        <v>1</v>
      </c>
      <c r="U23" s="5">
        <v>3</v>
      </c>
      <c r="V23" s="5">
        <v>0</v>
      </c>
      <c r="W23" s="5">
        <v>0</v>
      </c>
      <c r="X23" s="5"/>
      <c r="Y23" s="5">
        <f t="shared" si="1"/>
        <v>29</v>
      </c>
    </row>
    <row r="24" spans="1:25" ht="15.75">
      <c r="A24" s="1">
        <v>145</v>
      </c>
      <c r="B24" s="2" t="s">
        <v>126</v>
      </c>
      <c r="C24" s="5">
        <v>1</v>
      </c>
      <c r="D24" s="5">
        <v>3</v>
      </c>
      <c r="E24" s="5">
        <v>5</v>
      </c>
      <c r="F24" s="5">
        <v>3</v>
      </c>
      <c r="G24" s="5">
        <v>2</v>
      </c>
      <c r="H24" s="5">
        <v>5</v>
      </c>
      <c r="I24" s="5">
        <v>0</v>
      </c>
      <c r="J24" s="5">
        <v>3</v>
      </c>
      <c r="K24" s="5">
        <v>3</v>
      </c>
      <c r="L24" s="5">
        <v>0</v>
      </c>
      <c r="M24" s="5"/>
      <c r="N24" s="5">
        <v>3</v>
      </c>
      <c r="O24" s="5">
        <v>3</v>
      </c>
      <c r="P24" s="5">
        <v>3</v>
      </c>
      <c r="Q24" s="5">
        <v>3</v>
      </c>
      <c r="R24" s="5">
        <v>1</v>
      </c>
      <c r="S24" s="5">
        <v>1</v>
      </c>
      <c r="T24" s="5">
        <v>3</v>
      </c>
      <c r="U24" s="5">
        <v>1</v>
      </c>
      <c r="V24" s="5">
        <v>2</v>
      </c>
      <c r="W24" s="5">
        <v>0</v>
      </c>
      <c r="X24" s="5"/>
      <c r="Y24" s="5">
        <f t="shared" si="1"/>
        <v>45</v>
      </c>
    </row>
    <row r="25" spans="1:25" ht="15.75">
      <c r="A25" s="1">
        <v>146</v>
      </c>
      <c r="B25" s="2" t="s">
        <v>127</v>
      </c>
      <c r="C25" s="5">
        <v>0</v>
      </c>
      <c r="D25" s="5">
        <v>3</v>
      </c>
      <c r="E25" s="5">
        <v>0</v>
      </c>
      <c r="F25" s="5">
        <v>0</v>
      </c>
      <c r="G25" s="5">
        <v>0</v>
      </c>
      <c r="H25" s="5">
        <v>5</v>
      </c>
      <c r="I25" s="5">
        <v>0</v>
      </c>
      <c r="J25" s="5">
        <v>0</v>
      </c>
      <c r="K25" s="5">
        <v>5</v>
      </c>
      <c r="L25" s="5">
        <v>0</v>
      </c>
      <c r="M25" s="5"/>
      <c r="N25" s="5">
        <v>1</v>
      </c>
      <c r="O25" s="5"/>
      <c r="P25" s="5">
        <v>5</v>
      </c>
      <c r="Q25" s="5"/>
      <c r="R25" s="5"/>
      <c r="S25" s="5"/>
      <c r="T25" s="5"/>
      <c r="U25" s="5"/>
      <c r="V25" s="5"/>
      <c r="W25" s="5"/>
      <c r="X25" s="5"/>
      <c r="Y25" s="5" t="s">
        <v>205</v>
      </c>
    </row>
    <row r="26" spans="1:25" ht="15.75">
      <c r="A26" s="1">
        <v>147</v>
      </c>
      <c r="B26" s="2" t="s">
        <v>128</v>
      </c>
      <c r="C26" s="5">
        <v>0</v>
      </c>
      <c r="D26" s="5">
        <v>2</v>
      </c>
      <c r="E26" s="5">
        <v>0</v>
      </c>
      <c r="F26" s="5">
        <v>0</v>
      </c>
      <c r="G26" s="5">
        <v>0</v>
      </c>
      <c r="H26" s="5">
        <v>1</v>
      </c>
      <c r="I26" s="5">
        <v>1</v>
      </c>
      <c r="J26" s="5">
        <v>5</v>
      </c>
      <c r="K26" s="5">
        <v>5</v>
      </c>
      <c r="L26" s="5">
        <v>0</v>
      </c>
      <c r="M26" s="5"/>
      <c r="N26" s="5">
        <v>0</v>
      </c>
      <c r="O26" s="5">
        <v>1</v>
      </c>
      <c r="P26" s="5">
        <v>0</v>
      </c>
      <c r="Q26" s="5">
        <v>0</v>
      </c>
      <c r="R26" s="5">
        <v>5</v>
      </c>
      <c r="S26" s="5">
        <v>0</v>
      </c>
      <c r="T26" s="5">
        <v>0</v>
      </c>
      <c r="U26" s="5">
        <v>1</v>
      </c>
      <c r="V26" s="5">
        <v>0</v>
      </c>
      <c r="W26" s="5">
        <v>1</v>
      </c>
      <c r="X26" s="5"/>
      <c r="Y26" s="5">
        <f aca="true" t="shared" si="2" ref="Y26:Y31">SUM(C26:X26)</f>
        <v>22</v>
      </c>
    </row>
    <row r="27" spans="1:25" ht="15.75">
      <c r="A27" s="1">
        <v>148</v>
      </c>
      <c r="B27" s="2" t="s">
        <v>129</v>
      </c>
      <c r="C27" s="5">
        <v>0</v>
      </c>
      <c r="D27" s="5">
        <v>0</v>
      </c>
      <c r="E27" s="5">
        <v>2</v>
      </c>
      <c r="F27" s="5">
        <v>1</v>
      </c>
      <c r="G27" s="5">
        <v>0</v>
      </c>
      <c r="H27" s="5">
        <v>5</v>
      </c>
      <c r="I27" s="5">
        <v>0</v>
      </c>
      <c r="J27" s="5">
        <v>1</v>
      </c>
      <c r="K27" s="5">
        <v>0</v>
      </c>
      <c r="L27" s="5">
        <v>0</v>
      </c>
      <c r="M27" s="5"/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1</v>
      </c>
      <c r="U27" s="5">
        <v>5</v>
      </c>
      <c r="V27" s="5">
        <v>0</v>
      </c>
      <c r="W27" s="5">
        <v>0</v>
      </c>
      <c r="X27" s="5"/>
      <c r="Y27" s="5">
        <f t="shared" si="2"/>
        <v>15</v>
      </c>
    </row>
    <row r="28" spans="1:25" ht="15.75">
      <c r="A28" s="1">
        <v>149</v>
      </c>
      <c r="B28" s="2" t="s">
        <v>130</v>
      </c>
      <c r="C28" s="5">
        <v>0</v>
      </c>
      <c r="D28" s="5">
        <v>2</v>
      </c>
      <c r="E28" s="5">
        <v>1</v>
      </c>
      <c r="F28" s="5">
        <v>1</v>
      </c>
      <c r="G28" s="5">
        <v>0</v>
      </c>
      <c r="H28" s="5">
        <v>3</v>
      </c>
      <c r="I28" s="5">
        <v>0</v>
      </c>
      <c r="J28" s="5">
        <v>0</v>
      </c>
      <c r="K28" s="5">
        <v>2</v>
      </c>
      <c r="L28" s="5">
        <v>0</v>
      </c>
      <c r="M28" s="5"/>
      <c r="N28" s="5">
        <v>0</v>
      </c>
      <c r="O28" s="5">
        <v>0</v>
      </c>
      <c r="P28" s="5">
        <v>0</v>
      </c>
      <c r="Q28" s="5">
        <v>0</v>
      </c>
      <c r="R28" s="5">
        <v>5</v>
      </c>
      <c r="S28" s="5">
        <v>0</v>
      </c>
      <c r="T28" s="5">
        <v>1</v>
      </c>
      <c r="U28" s="5">
        <v>0</v>
      </c>
      <c r="V28" s="5">
        <v>0</v>
      </c>
      <c r="W28" s="5">
        <v>0</v>
      </c>
      <c r="X28" s="5"/>
      <c r="Y28" s="5">
        <f t="shared" si="2"/>
        <v>15</v>
      </c>
    </row>
    <row r="29" spans="1:25" ht="15.75">
      <c r="A29" s="1">
        <v>150</v>
      </c>
      <c r="B29" s="2" t="s">
        <v>131</v>
      </c>
      <c r="C29" s="5">
        <v>0</v>
      </c>
      <c r="D29" s="5">
        <v>3</v>
      </c>
      <c r="E29" s="5">
        <v>0</v>
      </c>
      <c r="F29" s="5">
        <v>3</v>
      </c>
      <c r="G29" s="5">
        <v>0</v>
      </c>
      <c r="H29" s="5">
        <v>5</v>
      </c>
      <c r="I29" s="5">
        <v>0</v>
      </c>
      <c r="J29" s="5">
        <v>0</v>
      </c>
      <c r="K29" s="5">
        <v>3</v>
      </c>
      <c r="L29" s="5">
        <v>0</v>
      </c>
      <c r="M29" s="5"/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5</v>
      </c>
      <c r="U29" s="5">
        <v>3</v>
      </c>
      <c r="V29" s="5">
        <v>0</v>
      </c>
      <c r="W29" s="5">
        <v>0</v>
      </c>
      <c r="X29" s="5"/>
      <c r="Y29" s="5">
        <f t="shared" si="2"/>
        <v>23</v>
      </c>
    </row>
    <row r="30" spans="1:25" ht="15.75">
      <c r="A30" s="1">
        <v>151</v>
      </c>
      <c r="B30" s="2" t="s">
        <v>132</v>
      </c>
      <c r="C30" s="3">
        <v>2</v>
      </c>
      <c r="D30" s="3">
        <v>0</v>
      </c>
      <c r="E30" s="3">
        <v>1</v>
      </c>
      <c r="F30" s="3">
        <v>1</v>
      </c>
      <c r="G30" s="3">
        <v>1</v>
      </c>
      <c r="H30" s="3">
        <v>3</v>
      </c>
      <c r="I30" s="3">
        <v>0</v>
      </c>
      <c r="J30" s="3">
        <v>0</v>
      </c>
      <c r="K30" s="3">
        <v>3</v>
      </c>
      <c r="L30" s="3">
        <v>0</v>
      </c>
      <c r="M30" s="3"/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3</v>
      </c>
      <c r="T30" s="3">
        <v>5</v>
      </c>
      <c r="U30" s="3">
        <v>2</v>
      </c>
      <c r="V30" s="3">
        <v>0</v>
      </c>
      <c r="W30" s="3">
        <v>0</v>
      </c>
      <c r="X30" s="3"/>
      <c r="Y30" s="5">
        <f t="shared" si="2"/>
        <v>23</v>
      </c>
    </row>
    <row r="31" spans="1:25" ht="15.75">
      <c r="A31" s="1">
        <v>152</v>
      </c>
      <c r="B31" s="2" t="s">
        <v>133</v>
      </c>
      <c r="C31" s="2">
        <v>1</v>
      </c>
      <c r="D31" s="2">
        <v>3</v>
      </c>
      <c r="E31" s="2">
        <v>1</v>
      </c>
      <c r="F31" s="2">
        <v>3</v>
      </c>
      <c r="G31" s="2">
        <v>3</v>
      </c>
      <c r="H31" s="2">
        <v>5</v>
      </c>
      <c r="I31" s="2">
        <v>0</v>
      </c>
      <c r="J31" s="2">
        <v>3</v>
      </c>
      <c r="K31" s="2">
        <v>5</v>
      </c>
      <c r="L31" s="2">
        <v>0</v>
      </c>
      <c r="M31" s="2"/>
      <c r="N31" s="2">
        <v>1</v>
      </c>
      <c r="O31" s="2">
        <v>0</v>
      </c>
      <c r="P31" s="2">
        <v>3</v>
      </c>
      <c r="Q31" s="2">
        <v>0</v>
      </c>
      <c r="R31" s="2">
        <v>0</v>
      </c>
      <c r="S31" s="2">
        <v>0</v>
      </c>
      <c r="T31" s="2">
        <v>0</v>
      </c>
      <c r="U31" s="2">
        <v>5</v>
      </c>
      <c r="V31" s="2">
        <v>1</v>
      </c>
      <c r="W31" s="2">
        <v>0</v>
      </c>
      <c r="X31" s="2"/>
      <c r="Y31" s="16">
        <f t="shared" si="2"/>
        <v>34</v>
      </c>
    </row>
    <row r="32" spans="1:25" ht="15.75">
      <c r="A32" s="1">
        <v>153</v>
      </c>
      <c r="B32" s="2" t="s">
        <v>134</v>
      </c>
      <c r="C32" s="2">
        <v>1</v>
      </c>
      <c r="D32" s="2">
        <v>2</v>
      </c>
      <c r="E32" s="2">
        <v>2</v>
      </c>
      <c r="F32" s="2">
        <v>3</v>
      </c>
      <c r="G32" s="2">
        <v>1</v>
      </c>
      <c r="H32" s="2">
        <v>5</v>
      </c>
      <c r="I32" s="2">
        <v>2</v>
      </c>
      <c r="J32" s="2"/>
      <c r="K32" s="2"/>
      <c r="L32" s="2">
        <v>0</v>
      </c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16" t="s">
        <v>205</v>
      </c>
    </row>
    <row r="33" spans="1:25" ht="15.75">
      <c r="A33" s="1">
        <v>154</v>
      </c>
      <c r="B33" s="2" t="s">
        <v>135</v>
      </c>
      <c r="C33" s="2">
        <v>0</v>
      </c>
      <c r="D33" s="2">
        <v>0</v>
      </c>
      <c r="E33" s="2">
        <v>1</v>
      </c>
      <c r="F33" s="2">
        <v>3</v>
      </c>
      <c r="G33" s="2">
        <v>2</v>
      </c>
      <c r="H33" s="2">
        <v>5</v>
      </c>
      <c r="I33" s="2">
        <v>0</v>
      </c>
      <c r="J33" s="2">
        <v>1</v>
      </c>
      <c r="K33" s="2">
        <v>3</v>
      </c>
      <c r="L33" s="2">
        <v>0</v>
      </c>
      <c r="M33" s="2"/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1</v>
      </c>
      <c r="T33" s="2">
        <v>5</v>
      </c>
      <c r="U33" s="2">
        <v>3</v>
      </c>
      <c r="V33" s="2">
        <v>1</v>
      </c>
      <c r="W33" s="2">
        <v>0</v>
      </c>
      <c r="X33" s="2"/>
      <c r="Y33" s="16">
        <f aca="true" t="shared" si="3" ref="Y33:Y38">SUM(C33:X33)</f>
        <v>25</v>
      </c>
    </row>
    <row r="34" spans="1:25" ht="15.75">
      <c r="A34" s="1">
        <v>155</v>
      </c>
      <c r="B34" s="2" t="s">
        <v>136</v>
      </c>
      <c r="C34" s="2">
        <v>0</v>
      </c>
      <c r="D34" s="2">
        <v>1</v>
      </c>
      <c r="E34" s="2">
        <v>3</v>
      </c>
      <c r="F34" s="2">
        <v>0</v>
      </c>
      <c r="G34" s="2">
        <v>0</v>
      </c>
      <c r="H34" s="2">
        <v>5</v>
      </c>
      <c r="I34" s="2">
        <v>0</v>
      </c>
      <c r="J34" s="2">
        <v>0</v>
      </c>
      <c r="K34" s="2">
        <v>5</v>
      </c>
      <c r="L34" s="2">
        <v>0</v>
      </c>
      <c r="M34" s="2"/>
      <c r="N34" s="2">
        <v>1</v>
      </c>
      <c r="O34" s="2">
        <v>1</v>
      </c>
      <c r="P34" s="2">
        <v>3</v>
      </c>
      <c r="Q34" s="2">
        <v>1</v>
      </c>
      <c r="R34" s="2">
        <v>0</v>
      </c>
      <c r="S34" s="2">
        <v>0</v>
      </c>
      <c r="T34" s="2">
        <v>1</v>
      </c>
      <c r="U34" s="2">
        <v>1</v>
      </c>
      <c r="V34" s="2">
        <v>0</v>
      </c>
      <c r="W34" s="2">
        <v>0</v>
      </c>
      <c r="X34" s="2"/>
      <c r="Y34" s="16">
        <f t="shared" si="3"/>
        <v>22</v>
      </c>
    </row>
    <row r="35" spans="1:25" ht="15.75">
      <c r="A35" s="1">
        <v>156</v>
      </c>
      <c r="B35" s="2" t="s">
        <v>137</v>
      </c>
      <c r="C35" s="3">
        <v>0</v>
      </c>
      <c r="D35" s="3">
        <v>1</v>
      </c>
      <c r="E35" s="3">
        <v>0</v>
      </c>
      <c r="F35" s="3">
        <v>3</v>
      </c>
      <c r="G35" s="3">
        <v>1</v>
      </c>
      <c r="H35" s="3">
        <v>3</v>
      </c>
      <c r="I35" s="3">
        <v>0</v>
      </c>
      <c r="J35" s="3">
        <v>0</v>
      </c>
      <c r="K35" s="3">
        <v>0</v>
      </c>
      <c r="L35" s="3">
        <v>0</v>
      </c>
      <c r="M35" s="3"/>
      <c r="N35" s="3">
        <v>0</v>
      </c>
      <c r="O35" s="3">
        <v>0</v>
      </c>
      <c r="P35" s="3">
        <v>1</v>
      </c>
      <c r="Q35" s="3">
        <v>0</v>
      </c>
      <c r="R35" s="3">
        <v>1</v>
      </c>
      <c r="S35" s="3">
        <v>0</v>
      </c>
      <c r="T35" s="3">
        <v>3</v>
      </c>
      <c r="U35" s="3">
        <v>3</v>
      </c>
      <c r="V35" s="3">
        <v>0</v>
      </c>
      <c r="W35" s="3">
        <v>0</v>
      </c>
      <c r="X35" s="3"/>
      <c r="Y35" s="5">
        <f t="shared" si="3"/>
        <v>16</v>
      </c>
    </row>
    <row r="36" spans="1:25" ht="15.75">
      <c r="A36" s="1">
        <v>157</v>
      </c>
      <c r="B36" s="2" t="s">
        <v>138</v>
      </c>
      <c r="C36" s="3">
        <v>1</v>
      </c>
      <c r="D36" s="3">
        <v>0</v>
      </c>
      <c r="E36" s="3">
        <v>3</v>
      </c>
      <c r="F36" s="3">
        <v>3</v>
      </c>
      <c r="G36" s="3">
        <v>1</v>
      </c>
      <c r="H36" s="3">
        <v>3</v>
      </c>
      <c r="I36" s="3">
        <v>0</v>
      </c>
      <c r="J36" s="3">
        <v>0</v>
      </c>
      <c r="K36" s="3">
        <v>1</v>
      </c>
      <c r="L36" s="3">
        <v>0</v>
      </c>
      <c r="M36" s="3"/>
      <c r="N36" s="3">
        <v>0</v>
      </c>
      <c r="O36" s="3">
        <v>0</v>
      </c>
      <c r="P36" s="3">
        <v>3</v>
      </c>
      <c r="Q36" s="3">
        <v>0</v>
      </c>
      <c r="R36" s="3">
        <v>0</v>
      </c>
      <c r="S36" s="3">
        <v>0</v>
      </c>
      <c r="T36" s="3">
        <v>1</v>
      </c>
      <c r="U36" s="3">
        <v>0</v>
      </c>
      <c r="V36" s="3">
        <v>1</v>
      </c>
      <c r="W36" s="3">
        <v>0</v>
      </c>
      <c r="X36" s="3"/>
      <c r="Y36" s="5">
        <f t="shared" si="3"/>
        <v>17</v>
      </c>
    </row>
    <row r="37" spans="1:25" ht="15.75">
      <c r="A37" s="1">
        <v>158</v>
      </c>
      <c r="B37" s="2" t="s">
        <v>139</v>
      </c>
      <c r="C37" s="3">
        <v>0</v>
      </c>
      <c r="D37" s="3">
        <v>0</v>
      </c>
      <c r="E37" s="3">
        <v>5</v>
      </c>
      <c r="F37" s="3">
        <v>3</v>
      </c>
      <c r="G37" s="3">
        <v>0</v>
      </c>
      <c r="H37" s="3">
        <v>5</v>
      </c>
      <c r="I37" s="3">
        <v>0</v>
      </c>
      <c r="J37" s="3">
        <v>0</v>
      </c>
      <c r="K37" s="3">
        <v>5</v>
      </c>
      <c r="L37" s="3">
        <v>0</v>
      </c>
      <c r="M37" s="3"/>
      <c r="N37" s="3">
        <v>0</v>
      </c>
      <c r="O37" s="3">
        <v>1</v>
      </c>
      <c r="P37" s="3">
        <v>1</v>
      </c>
      <c r="Q37" s="3">
        <v>0</v>
      </c>
      <c r="R37" s="3">
        <v>0</v>
      </c>
      <c r="S37" s="3">
        <v>0</v>
      </c>
      <c r="T37" s="3">
        <v>1</v>
      </c>
      <c r="U37" s="3">
        <v>3</v>
      </c>
      <c r="V37" s="3">
        <v>0</v>
      </c>
      <c r="W37" s="3">
        <v>0</v>
      </c>
      <c r="X37" s="3"/>
      <c r="Y37" s="5">
        <f t="shared" si="3"/>
        <v>24</v>
      </c>
    </row>
    <row r="38" spans="1:25" ht="15.75">
      <c r="A38" s="1">
        <v>159</v>
      </c>
      <c r="B38" s="2" t="s">
        <v>140</v>
      </c>
      <c r="C38" s="3">
        <v>0</v>
      </c>
      <c r="D38" s="3">
        <v>3</v>
      </c>
      <c r="E38" s="3">
        <v>0</v>
      </c>
      <c r="F38" s="3">
        <v>2</v>
      </c>
      <c r="G38" s="3">
        <v>2</v>
      </c>
      <c r="H38" s="3">
        <v>1</v>
      </c>
      <c r="I38" s="3">
        <v>1</v>
      </c>
      <c r="J38" s="3">
        <v>1</v>
      </c>
      <c r="K38" s="3">
        <v>3</v>
      </c>
      <c r="L38" s="3">
        <v>0</v>
      </c>
      <c r="M38" s="3"/>
      <c r="N38" s="3">
        <v>1</v>
      </c>
      <c r="O38" s="3">
        <v>2</v>
      </c>
      <c r="P38" s="3">
        <v>0</v>
      </c>
      <c r="Q38" s="3">
        <v>2</v>
      </c>
      <c r="R38" s="3">
        <v>0</v>
      </c>
      <c r="S38" s="3">
        <v>1</v>
      </c>
      <c r="T38" s="3">
        <v>3</v>
      </c>
      <c r="U38" s="3">
        <v>3</v>
      </c>
      <c r="V38" s="3">
        <v>5</v>
      </c>
      <c r="W38" s="3">
        <v>1</v>
      </c>
      <c r="X38" s="3"/>
      <c r="Y38" s="5">
        <f t="shared" si="3"/>
        <v>31</v>
      </c>
    </row>
    <row r="39" spans="1:25" ht="15.75">
      <c r="A39" s="1">
        <v>160</v>
      </c>
      <c r="B39" s="2" t="s">
        <v>141</v>
      </c>
      <c r="C39" s="3">
        <v>0</v>
      </c>
      <c r="D39" s="3">
        <v>1</v>
      </c>
      <c r="E39" s="3">
        <v>1</v>
      </c>
      <c r="F39" s="3">
        <v>5</v>
      </c>
      <c r="G39" s="3">
        <v>0</v>
      </c>
      <c r="H39" s="3">
        <v>5</v>
      </c>
      <c r="I39" s="3">
        <v>0</v>
      </c>
      <c r="J39" s="3">
        <v>0</v>
      </c>
      <c r="K39" s="3"/>
      <c r="L39" s="3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5" t="s">
        <v>205</v>
      </c>
    </row>
    <row r="40" spans="1:25" ht="15.75">
      <c r="A40" s="1">
        <v>161</v>
      </c>
      <c r="B40" s="2" t="s">
        <v>142</v>
      </c>
      <c r="C40" s="3">
        <v>1</v>
      </c>
      <c r="D40" s="3">
        <v>3</v>
      </c>
      <c r="E40" s="3">
        <v>1</v>
      </c>
      <c r="F40" s="3"/>
      <c r="G40" s="3">
        <v>1</v>
      </c>
      <c r="H40" s="3"/>
      <c r="I40" s="3"/>
      <c r="J40" s="3">
        <v>0</v>
      </c>
      <c r="K40" s="3"/>
      <c r="L40" s="3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5" t="s">
        <v>205</v>
      </c>
    </row>
    <row r="41" spans="1:25" ht="15.75">
      <c r="A41" s="1">
        <v>162</v>
      </c>
      <c r="B41" s="2" t="s">
        <v>143</v>
      </c>
      <c r="C41" s="3">
        <v>0</v>
      </c>
      <c r="D41" s="3">
        <v>1</v>
      </c>
      <c r="E41" s="3">
        <v>1</v>
      </c>
      <c r="F41" s="3"/>
      <c r="G41" s="3">
        <v>3</v>
      </c>
      <c r="H41" s="3"/>
      <c r="I41" s="3"/>
      <c r="J41" s="3">
        <v>1</v>
      </c>
      <c r="K41" s="3"/>
      <c r="L41" s="3">
        <v>0</v>
      </c>
      <c r="M41" s="3"/>
      <c r="N41" s="3">
        <v>0</v>
      </c>
      <c r="O41" s="3"/>
      <c r="P41" s="3">
        <v>3</v>
      </c>
      <c r="Q41" s="3">
        <v>0</v>
      </c>
      <c r="R41" s="3">
        <v>0</v>
      </c>
      <c r="S41" s="3"/>
      <c r="T41" s="3"/>
      <c r="U41" s="3"/>
      <c r="V41" s="3"/>
      <c r="W41" s="3"/>
      <c r="X41" s="3"/>
      <c r="Y41" s="5" t="s">
        <v>205</v>
      </c>
    </row>
    <row r="42" spans="1:25" ht="15.75">
      <c r="A42" s="1">
        <v>163</v>
      </c>
      <c r="B42" s="2" t="s">
        <v>144</v>
      </c>
      <c r="C42" s="3">
        <v>0</v>
      </c>
      <c r="D42" s="3">
        <v>5</v>
      </c>
      <c r="E42" s="3">
        <v>1</v>
      </c>
      <c r="F42" s="3">
        <v>3</v>
      </c>
      <c r="G42" s="3">
        <v>3</v>
      </c>
      <c r="H42" s="3">
        <v>3</v>
      </c>
      <c r="I42" s="3">
        <v>3</v>
      </c>
      <c r="J42" s="3">
        <v>3</v>
      </c>
      <c r="K42" s="3">
        <v>3</v>
      </c>
      <c r="L42" s="3">
        <v>0</v>
      </c>
      <c r="M42" s="3"/>
      <c r="N42" s="3">
        <v>1</v>
      </c>
      <c r="O42" s="3">
        <v>5</v>
      </c>
      <c r="P42" s="3">
        <v>5</v>
      </c>
      <c r="Q42" s="3">
        <v>3</v>
      </c>
      <c r="R42" s="3">
        <v>2</v>
      </c>
      <c r="S42" s="3">
        <v>3</v>
      </c>
      <c r="T42" s="3">
        <v>5</v>
      </c>
      <c r="U42" s="3">
        <v>5</v>
      </c>
      <c r="V42" s="3">
        <v>2</v>
      </c>
      <c r="W42" s="3">
        <v>0</v>
      </c>
      <c r="X42" s="3"/>
      <c r="Y42" s="5">
        <f>SUM(C42:X42)</f>
        <v>55</v>
      </c>
    </row>
    <row r="43" spans="1:25" ht="15.75">
      <c r="A43" s="1">
        <v>164</v>
      </c>
      <c r="B43" s="2" t="s">
        <v>145</v>
      </c>
      <c r="C43" s="3">
        <v>0</v>
      </c>
      <c r="D43" s="3">
        <v>3</v>
      </c>
      <c r="E43" s="3">
        <v>3</v>
      </c>
      <c r="F43" s="3">
        <v>3</v>
      </c>
      <c r="G43" s="3">
        <v>3</v>
      </c>
      <c r="H43" s="3">
        <v>3</v>
      </c>
      <c r="I43" s="3">
        <v>3</v>
      </c>
      <c r="J43" s="3">
        <v>3</v>
      </c>
      <c r="K43" s="3">
        <v>5</v>
      </c>
      <c r="L43" s="3">
        <v>0</v>
      </c>
      <c r="M43" s="3"/>
      <c r="N43" s="3">
        <v>3</v>
      </c>
      <c r="O43" s="3">
        <v>3</v>
      </c>
      <c r="P43" s="3">
        <v>3</v>
      </c>
      <c r="Q43" s="3">
        <v>0</v>
      </c>
      <c r="R43" s="3">
        <v>1</v>
      </c>
      <c r="S43" s="3">
        <v>2</v>
      </c>
      <c r="T43" s="3">
        <v>5</v>
      </c>
      <c r="U43" s="3">
        <v>5</v>
      </c>
      <c r="V43" s="3">
        <v>3</v>
      </c>
      <c r="W43" s="3">
        <v>0</v>
      </c>
      <c r="X43" s="3"/>
      <c r="Y43" s="5">
        <f>SUM(C43:X43)</f>
        <v>51</v>
      </c>
    </row>
    <row r="44" spans="1:25" ht="15.75">
      <c r="A44" s="1">
        <v>165</v>
      </c>
      <c r="B44" s="2" t="s">
        <v>196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1</v>
      </c>
      <c r="I44" s="3">
        <v>1</v>
      </c>
      <c r="J44" s="3">
        <v>0</v>
      </c>
      <c r="K44" s="3">
        <v>1</v>
      </c>
      <c r="L44" s="3">
        <v>0</v>
      </c>
      <c r="M44" s="3"/>
      <c r="N44" s="3">
        <v>0</v>
      </c>
      <c r="O44" s="3">
        <v>2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5</v>
      </c>
      <c r="W44" s="3">
        <v>0</v>
      </c>
      <c r="X44" s="3"/>
      <c r="Y44" s="5">
        <f>SUM(C44:X44)</f>
        <v>10</v>
      </c>
    </row>
    <row r="45" spans="1:25" ht="15.75">
      <c r="A45" s="7"/>
      <c r="B45" s="8"/>
      <c r="Y45" s="9"/>
    </row>
    <row r="46" spans="1:25" ht="15.75">
      <c r="A46" s="7"/>
      <c r="B46" s="8" t="s">
        <v>208</v>
      </c>
      <c r="Y46" s="9"/>
    </row>
    <row r="47" spans="1:25" ht="15.75">
      <c r="A47" s="7"/>
      <c r="B47" s="8"/>
      <c r="Y47" s="9"/>
    </row>
    <row r="48" spans="1:25" ht="15.75">
      <c r="A48" s="56" t="s">
        <v>0</v>
      </c>
      <c r="B48" s="57"/>
      <c r="C48" s="57"/>
      <c r="D48" s="57"/>
      <c r="E48" s="57"/>
      <c r="F48" s="57"/>
      <c r="G48" s="57"/>
      <c r="H48" s="5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58" t="s">
        <v>6</v>
      </c>
      <c r="V48" s="59" t="s">
        <v>146</v>
      </c>
      <c r="W48" s="4"/>
      <c r="X48" s="4"/>
      <c r="Y48" s="4"/>
    </row>
    <row r="49" spans="1:2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>
      <c r="A50" s="81" t="s">
        <v>1</v>
      </c>
      <c r="B50" s="81" t="s">
        <v>2</v>
      </c>
      <c r="C50" s="84" t="s">
        <v>3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1" t="s">
        <v>4</v>
      </c>
      <c r="Y50" s="81" t="s">
        <v>5</v>
      </c>
    </row>
    <row r="51" spans="1:25" ht="15.75">
      <c r="A51" s="83"/>
      <c r="B51" s="83"/>
      <c r="C51" s="53">
        <v>1</v>
      </c>
      <c r="D51" s="53">
        <v>2</v>
      </c>
      <c r="E51" s="53">
        <v>3</v>
      </c>
      <c r="F51" s="53">
        <v>4</v>
      </c>
      <c r="G51" s="53">
        <v>5</v>
      </c>
      <c r="H51" s="53">
        <v>6</v>
      </c>
      <c r="I51" s="53">
        <v>7</v>
      </c>
      <c r="J51" s="53">
        <v>8</v>
      </c>
      <c r="K51" s="53">
        <v>9</v>
      </c>
      <c r="L51" s="53">
        <v>10</v>
      </c>
      <c r="M51" s="53">
        <v>11</v>
      </c>
      <c r="N51" s="53">
        <v>12</v>
      </c>
      <c r="O51" s="53">
        <v>13</v>
      </c>
      <c r="P51" s="53">
        <v>14</v>
      </c>
      <c r="Q51" s="53">
        <v>15</v>
      </c>
      <c r="R51" s="53">
        <v>16</v>
      </c>
      <c r="S51" s="53">
        <v>17</v>
      </c>
      <c r="T51" s="53">
        <v>18</v>
      </c>
      <c r="U51" s="53">
        <v>19</v>
      </c>
      <c r="V51" s="53">
        <v>20</v>
      </c>
      <c r="W51" s="53">
        <v>21</v>
      </c>
      <c r="X51" s="81"/>
      <c r="Y51" s="81"/>
    </row>
    <row r="52" spans="1:25" ht="15.75">
      <c r="A52" s="12">
        <v>122</v>
      </c>
      <c r="B52" s="17" t="s">
        <v>197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3"/>
      <c r="Y52" s="13" t="s">
        <v>212</v>
      </c>
    </row>
    <row r="53" spans="1:25" ht="15.75">
      <c r="A53" s="12">
        <v>123</v>
      </c>
      <c r="B53" s="17" t="s">
        <v>202</v>
      </c>
      <c r="C53" s="5">
        <v>0</v>
      </c>
      <c r="D53" s="5">
        <v>1</v>
      </c>
      <c r="E53" s="5">
        <v>0</v>
      </c>
      <c r="F53" s="5">
        <v>0</v>
      </c>
      <c r="G53" s="5">
        <v>0</v>
      </c>
      <c r="H53" s="5"/>
      <c r="I53" s="5"/>
      <c r="J53" s="5">
        <v>1</v>
      </c>
      <c r="K53" s="5"/>
      <c r="L53" s="5"/>
      <c r="M53" s="5"/>
      <c r="N53" s="5">
        <v>0</v>
      </c>
      <c r="O53" s="5"/>
      <c r="P53" s="5">
        <v>3</v>
      </c>
      <c r="Q53" s="5">
        <v>0</v>
      </c>
      <c r="R53" s="5">
        <v>0</v>
      </c>
      <c r="S53" s="5">
        <v>0</v>
      </c>
      <c r="T53" s="5">
        <v>0</v>
      </c>
      <c r="U53" s="5">
        <v>1</v>
      </c>
      <c r="V53" s="5">
        <v>0</v>
      </c>
      <c r="W53" s="5">
        <v>0</v>
      </c>
      <c r="X53" s="12"/>
      <c r="Y53" s="13">
        <f aca="true" t="shared" si="4" ref="Y53:Y78">SUM(C53:X53)</f>
        <v>6</v>
      </c>
    </row>
    <row r="54" spans="1:25" ht="15.75">
      <c r="A54" s="12">
        <v>124</v>
      </c>
      <c r="B54" s="17" t="s">
        <v>199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/>
      <c r="I54" s="5"/>
      <c r="J54" s="5">
        <v>0</v>
      </c>
      <c r="K54" s="5"/>
      <c r="L54" s="5"/>
      <c r="M54" s="5"/>
      <c r="N54" s="5">
        <v>0</v>
      </c>
      <c r="O54" s="5"/>
      <c r="P54" s="5">
        <v>0</v>
      </c>
      <c r="Q54" s="5">
        <v>0</v>
      </c>
      <c r="R54" s="5">
        <v>0</v>
      </c>
      <c r="S54" s="5">
        <v>0</v>
      </c>
      <c r="T54" s="5">
        <v>1</v>
      </c>
      <c r="U54" s="5">
        <v>1</v>
      </c>
      <c r="V54" s="5">
        <v>0</v>
      </c>
      <c r="W54" s="5">
        <v>0</v>
      </c>
      <c r="X54" s="12"/>
      <c r="Y54" s="13">
        <f t="shared" si="4"/>
        <v>2</v>
      </c>
    </row>
    <row r="55" spans="1:25" ht="15.75">
      <c r="A55" s="1">
        <v>125</v>
      </c>
      <c r="B55" s="2" t="s">
        <v>200</v>
      </c>
      <c r="C55" s="5">
        <v>0</v>
      </c>
      <c r="D55" s="5">
        <v>2</v>
      </c>
      <c r="E55" s="5">
        <v>1</v>
      </c>
      <c r="F55" s="5">
        <v>0</v>
      </c>
      <c r="G55" s="5">
        <v>1</v>
      </c>
      <c r="H55" s="5"/>
      <c r="I55" s="5"/>
      <c r="J55" s="5">
        <v>0</v>
      </c>
      <c r="K55" s="5"/>
      <c r="L55" s="5"/>
      <c r="M55" s="5"/>
      <c r="N55" s="5">
        <v>1</v>
      </c>
      <c r="O55" s="5"/>
      <c r="P55" s="5">
        <v>1</v>
      </c>
      <c r="Q55" s="5">
        <v>0</v>
      </c>
      <c r="R55" s="5">
        <v>1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/>
      <c r="Y55" s="5">
        <f t="shared" si="4"/>
        <v>7</v>
      </c>
    </row>
    <row r="56" spans="1:25" ht="15.75">
      <c r="A56" s="1">
        <v>126</v>
      </c>
      <c r="B56" s="2" t="s">
        <v>201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/>
      <c r="I56" s="5"/>
      <c r="J56" s="5">
        <v>0</v>
      </c>
      <c r="K56" s="5"/>
      <c r="L56" s="5"/>
      <c r="M56" s="5"/>
      <c r="N56" s="5">
        <v>0</v>
      </c>
      <c r="O56" s="5"/>
      <c r="P56" s="5">
        <v>1</v>
      </c>
      <c r="Q56" s="5">
        <v>0</v>
      </c>
      <c r="R56" s="5">
        <v>0</v>
      </c>
      <c r="S56" s="5">
        <v>0</v>
      </c>
      <c r="T56" s="5">
        <v>0</v>
      </c>
      <c r="U56" s="5">
        <v>1</v>
      </c>
      <c r="V56" s="5">
        <v>0</v>
      </c>
      <c r="W56" s="5">
        <v>0</v>
      </c>
      <c r="X56" s="5"/>
      <c r="Y56" s="5">
        <f t="shared" si="4"/>
        <v>2</v>
      </c>
    </row>
    <row r="57" spans="1:25" ht="15.75">
      <c r="A57" s="1">
        <v>127</v>
      </c>
      <c r="B57" s="2" t="s">
        <v>113</v>
      </c>
      <c r="C57" s="5">
        <v>0</v>
      </c>
      <c r="D57" s="5">
        <v>1</v>
      </c>
      <c r="E57" s="5">
        <v>0</v>
      </c>
      <c r="F57" s="5">
        <v>0</v>
      </c>
      <c r="G57" s="5">
        <v>0</v>
      </c>
      <c r="H57" s="5"/>
      <c r="I57" s="5"/>
      <c r="J57" s="5">
        <v>0</v>
      </c>
      <c r="K57" s="5"/>
      <c r="L57" s="5"/>
      <c r="M57" s="5"/>
      <c r="N57" s="5">
        <v>0</v>
      </c>
      <c r="O57" s="5"/>
      <c r="P57" s="5">
        <v>1</v>
      </c>
      <c r="Q57" s="5">
        <v>0</v>
      </c>
      <c r="R57" s="5">
        <v>0</v>
      </c>
      <c r="S57" s="5">
        <v>0</v>
      </c>
      <c r="T57" s="5">
        <v>0</v>
      </c>
      <c r="U57" s="5">
        <v>3</v>
      </c>
      <c r="V57" s="5">
        <v>2</v>
      </c>
      <c r="W57" s="5">
        <v>0</v>
      </c>
      <c r="X57" s="5"/>
      <c r="Y57" s="5">
        <f t="shared" si="4"/>
        <v>7</v>
      </c>
    </row>
    <row r="58" spans="1:25" ht="15.75">
      <c r="A58" s="1">
        <v>128</v>
      </c>
      <c r="B58" s="2" t="s">
        <v>114</v>
      </c>
      <c r="C58" s="5">
        <v>0</v>
      </c>
      <c r="D58" s="5">
        <v>0</v>
      </c>
      <c r="E58" s="5">
        <v>0</v>
      </c>
      <c r="F58" s="5">
        <v>1</v>
      </c>
      <c r="G58" s="5">
        <v>3</v>
      </c>
      <c r="H58" s="5"/>
      <c r="I58" s="5"/>
      <c r="J58" s="5">
        <v>0</v>
      </c>
      <c r="K58" s="5"/>
      <c r="L58" s="5"/>
      <c r="M58" s="5"/>
      <c r="N58" s="5">
        <v>0</v>
      </c>
      <c r="O58" s="5"/>
      <c r="P58" s="5">
        <v>3</v>
      </c>
      <c r="Q58" s="5">
        <v>0</v>
      </c>
      <c r="R58" s="5">
        <v>0</v>
      </c>
      <c r="S58" s="5">
        <v>0</v>
      </c>
      <c r="T58" s="5">
        <v>2</v>
      </c>
      <c r="U58" s="5">
        <v>1</v>
      </c>
      <c r="V58" s="5">
        <v>2</v>
      </c>
      <c r="W58" s="5">
        <v>0</v>
      </c>
      <c r="X58" s="5"/>
      <c r="Y58" s="5">
        <f t="shared" si="4"/>
        <v>12</v>
      </c>
    </row>
    <row r="59" spans="1:25" ht="15.75">
      <c r="A59" s="1">
        <v>129</v>
      </c>
      <c r="B59" s="2" t="s">
        <v>115</v>
      </c>
      <c r="C59" s="5">
        <v>1</v>
      </c>
      <c r="D59" s="5">
        <v>5</v>
      </c>
      <c r="E59" s="5">
        <v>0</v>
      </c>
      <c r="F59" s="5">
        <v>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 t="s">
        <v>212</v>
      </c>
    </row>
    <row r="60" spans="1:25" ht="15.75">
      <c r="A60" s="1">
        <v>131</v>
      </c>
      <c r="B60" s="2" t="s">
        <v>213</v>
      </c>
      <c r="C60" s="5">
        <v>0</v>
      </c>
      <c r="D60" s="5">
        <v>5</v>
      </c>
      <c r="E60" s="5">
        <v>5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 t="s">
        <v>212</v>
      </c>
    </row>
    <row r="61" spans="1:25" ht="15.75">
      <c r="A61" s="1">
        <v>132</v>
      </c>
      <c r="B61" s="2" t="s">
        <v>116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 t="s">
        <v>212</v>
      </c>
    </row>
    <row r="62" spans="1:25" ht="15.75">
      <c r="A62" s="1">
        <v>133</v>
      </c>
      <c r="B62" s="2" t="s">
        <v>117</v>
      </c>
      <c r="C62" s="5">
        <v>0</v>
      </c>
      <c r="D62" s="5">
        <v>2</v>
      </c>
      <c r="E62" s="5">
        <v>0</v>
      </c>
      <c r="F62" s="5">
        <v>0</v>
      </c>
      <c r="G62" s="5">
        <v>3</v>
      </c>
      <c r="H62" s="5"/>
      <c r="I62" s="5"/>
      <c r="J62" s="5">
        <v>2</v>
      </c>
      <c r="K62" s="5"/>
      <c r="L62" s="5"/>
      <c r="M62" s="5"/>
      <c r="N62" s="5">
        <v>3</v>
      </c>
      <c r="O62" s="5"/>
      <c r="P62" s="5">
        <v>5</v>
      </c>
      <c r="Q62" s="5">
        <v>0</v>
      </c>
      <c r="R62" s="5">
        <v>5</v>
      </c>
      <c r="S62" s="5">
        <v>0</v>
      </c>
      <c r="T62" s="5">
        <v>5</v>
      </c>
      <c r="U62" s="5">
        <v>1</v>
      </c>
      <c r="V62" s="5">
        <v>1</v>
      </c>
      <c r="W62" s="5">
        <v>0</v>
      </c>
      <c r="X62" s="5"/>
      <c r="Y62" s="5">
        <f t="shared" si="4"/>
        <v>27</v>
      </c>
    </row>
    <row r="63" spans="1:25" ht="15.75">
      <c r="A63" s="1">
        <v>134</v>
      </c>
      <c r="B63" s="2" t="s">
        <v>118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 t="s">
        <v>212</v>
      </c>
    </row>
    <row r="64" spans="1:25" ht="15.75">
      <c r="A64" s="1">
        <v>135</v>
      </c>
      <c r="B64" s="2" t="s">
        <v>119</v>
      </c>
      <c r="C64" s="5">
        <v>5</v>
      </c>
      <c r="D64" s="5">
        <v>5</v>
      </c>
      <c r="E64" s="5">
        <v>1</v>
      </c>
      <c r="F64" s="5">
        <v>0</v>
      </c>
      <c r="G64" s="5">
        <v>3</v>
      </c>
      <c r="H64" s="5"/>
      <c r="I64" s="5"/>
      <c r="J64" s="5">
        <v>2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 t="s">
        <v>212</v>
      </c>
    </row>
    <row r="65" spans="1:25" ht="15.75">
      <c r="A65" s="1">
        <v>137</v>
      </c>
      <c r="B65" s="2" t="s">
        <v>120</v>
      </c>
      <c r="C65" s="5">
        <v>0</v>
      </c>
      <c r="D65" s="5">
        <v>1</v>
      </c>
      <c r="E65" s="5">
        <v>0</v>
      </c>
      <c r="F65" s="5">
        <v>5</v>
      </c>
      <c r="G65" s="5">
        <v>2</v>
      </c>
      <c r="H65" s="5"/>
      <c r="I65" s="5"/>
      <c r="J65" s="5">
        <v>3</v>
      </c>
      <c r="K65" s="5"/>
      <c r="L65" s="5"/>
      <c r="M65" s="5"/>
      <c r="N65" s="5">
        <v>3</v>
      </c>
      <c r="O65" s="5"/>
      <c r="P65" s="5">
        <v>3</v>
      </c>
      <c r="Q65" s="5">
        <v>0</v>
      </c>
      <c r="R65" s="5">
        <v>0</v>
      </c>
      <c r="S65" s="5">
        <v>0</v>
      </c>
      <c r="T65" s="5">
        <v>5</v>
      </c>
      <c r="U65" s="5">
        <v>5</v>
      </c>
      <c r="V65" s="5">
        <v>1</v>
      </c>
      <c r="W65" s="5">
        <v>0</v>
      </c>
      <c r="X65" s="5"/>
      <c r="Y65" s="5">
        <f t="shared" si="4"/>
        <v>28</v>
      </c>
    </row>
    <row r="66" spans="1:25" ht="15.75">
      <c r="A66" s="1">
        <v>138</v>
      </c>
      <c r="B66" s="2" t="s">
        <v>121</v>
      </c>
      <c r="C66" s="5">
        <v>0</v>
      </c>
      <c r="D66" s="5">
        <v>1</v>
      </c>
      <c r="E66" s="5">
        <v>0</v>
      </c>
      <c r="F66" s="5">
        <v>0</v>
      </c>
      <c r="G66" s="5">
        <v>1</v>
      </c>
      <c r="H66" s="5"/>
      <c r="I66" s="5"/>
      <c r="J66" s="5">
        <v>0</v>
      </c>
      <c r="K66" s="5"/>
      <c r="L66" s="5"/>
      <c r="M66" s="5"/>
      <c r="N66" s="5">
        <v>0</v>
      </c>
      <c r="O66" s="5"/>
      <c r="P66" s="5">
        <v>0</v>
      </c>
      <c r="Q66" s="5">
        <v>0</v>
      </c>
      <c r="R66" s="5">
        <v>1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/>
      <c r="Y66" s="5">
        <f t="shared" si="4"/>
        <v>3</v>
      </c>
    </row>
    <row r="67" spans="1:25" ht="15.75">
      <c r="A67" s="1">
        <v>139</v>
      </c>
      <c r="B67" s="2" t="s">
        <v>122</v>
      </c>
      <c r="C67" s="5">
        <v>1</v>
      </c>
      <c r="D67" s="5">
        <v>1</v>
      </c>
      <c r="E67" s="5">
        <v>0</v>
      </c>
      <c r="F67" s="5">
        <v>3</v>
      </c>
      <c r="G67" s="5">
        <v>2</v>
      </c>
      <c r="H67" s="5"/>
      <c r="I67" s="5"/>
      <c r="J67" s="5">
        <v>0</v>
      </c>
      <c r="K67" s="5"/>
      <c r="L67" s="5"/>
      <c r="M67" s="5"/>
      <c r="N67" s="5">
        <v>1</v>
      </c>
      <c r="O67" s="5"/>
      <c r="P67" s="5">
        <v>3</v>
      </c>
      <c r="Q67" s="5">
        <v>0</v>
      </c>
      <c r="R67" s="5">
        <v>0</v>
      </c>
      <c r="S67" s="5">
        <v>0</v>
      </c>
      <c r="T67" s="5">
        <v>3</v>
      </c>
      <c r="U67" s="5">
        <v>3</v>
      </c>
      <c r="V67" s="5">
        <v>2</v>
      </c>
      <c r="W67" s="5">
        <v>0</v>
      </c>
      <c r="X67" s="5"/>
      <c r="Y67" s="5">
        <f t="shared" si="4"/>
        <v>19</v>
      </c>
    </row>
    <row r="68" spans="1:25" ht="15.75">
      <c r="A68" s="1">
        <v>140</v>
      </c>
      <c r="B68" s="2" t="s">
        <v>123</v>
      </c>
      <c r="C68" s="5">
        <v>0</v>
      </c>
      <c r="D68" s="5">
        <v>2</v>
      </c>
      <c r="E68" s="5">
        <v>5</v>
      </c>
      <c r="F68" s="5">
        <v>0</v>
      </c>
      <c r="G68" s="5">
        <v>5</v>
      </c>
      <c r="H68" s="5"/>
      <c r="I68" s="5"/>
      <c r="J68" s="5">
        <v>1</v>
      </c>
      <c r="K68" s="5"/>
      <c r="L68" s="5"/>
      <c r="M68" s="5"/>
      <c r="N68" s="5">
        <v>0</v>
      </c>
      <c r="O68" s="5"/>
      <c r="P68" s="5">
        <v>1</v>
      </c>
      <c r="Q68" s="5">
        <v>0</v>
      </c>
      <c r="R68" s="5">
        <v>5</v>
      </c>
      <c r="S68" s="5">
        <v>0</v>
      </c>
      <c r="T68" s="5">
        <v>1</v>
      </c>
      <c r="U68" s="5">
        <v>5</v>
      </c>
      <c r="V68" s="5">
        <v>0</v>
      </c>
      <c r="W68" s="5">
        <v>0</v>
      </c>
      <c r="X68" s="5"/>
      <c r="Y68" s="5">
        <f t="shared" si="4"/>
        <v>25</v>
      </c>
    </row>
    <row r="69" spans="1:25" ht="15.75">
      <c r="A69" s="1">
        <v>142</v>
      </c>
      <c r="B69" s="2" t="s">
        <v>124</v>
      </c>
      <c r="C69" s="5">
        <v>0</v>
      </c>
      <c r="D69" s="5">
        <v>0</v>
      </c>
      <c r="E69" s="5">
        <v>0</v>
      </c>
      <c r="F69" s="5">
        <v>0</v>
      </c>
      <c r="G69" s="5">
        <v>2</v>
      </c>
      <c r="H69" s="5"/>
      <c r="I69" s="5"/>
      <c r="J69" s="5">
        <v>0</v>
      </c>
      <c r="K69" s="5"/>
      <c r="L69" s="5"/>
      <c r="M69" s="5"/>
      <c r="N69" s="5">
        <v>1</v>
      </c>
      <c r="O69" s="5"/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2</v>
      </c>
      <c r="V69" s="5">
        <v>0</v>
      </c>
      <c r="W69" s="5">
        <v>0</v>
      </c>
      <c r="X69" s="5"/>
      <c r="Y69" s="5">
        <f t="shared" si="4"/>
        <v>5</v>
      </c>
    </row>
    <row r="70" spans="1:25" ht="15.75">
      <c r="A70" s="1">
        <v>144</v>
      </c>
      <c r="B70" s="2" t="s">
        <v>125</v>
      </c>
      <c r="C70" s="5">
        <v>0</v>
      </c>
      <c r="D70" s="5">
        <v>0</v>
      </c>
      <c r="E70" s="5">
        <v>0</v>
      </c>
      <c r="F70" s="5">
        <v>5</v>
      </c>
      <c r="G70" s="5">
        <v>1</v>
      </c>
      <c r="H70" s="5"/>
      <c r="I70" s="5"/>
      <c r="J70" s="5">
        <v>0</v>
      </c>
      <c r="K70" s="5"/>
      <c r="L70" s="5"/>
      <c r="M70" s="5"/>
      <c r="N70" s="5">
        <v>0</v>
      </c>
      <c r="O70" s="5"/>
      <c r="P70" s="5">
        <v>2</v>
      </c>
      <c r="Q70" s="5">
        <v>0</v>
      </c>
      <c r="R70" s="5">
        <v>0</v>
      </c>
      <c r="S70" s="5">
        <v>0</v>
      </c>
      <c r="T70" s="5">
        <v>0</v>
      </c>
      <c r="U70" s="5">
        <v>2</v>
      </c>
      <c r="V70" s="5">
        <v>0</v>
      </c>
      <c r="W70" s="5">
        <v>0</v>
      </c>
      <c r="X70" s="5"/>
      <c r="Y70" s="5">
        <f t="shared" si="4"/>
        <v>10</v>
      </c>
    </row>
    <row r="71" spans="1:25" ht="15.75">
      <c r="A71" s="1">
        <v>145</v>
      </c>
      <c r="B71" s="2" t="s">
        <v>126</v>
      </c>
      <c r="C71" s="5">
        <v>0</v>
      </c>
      <c r="D71" s="5">
        <v>3</v>
      </c>
      <c r="E71" s="5">
        <v>0</v>
      </c>
      <c r="F71" s="5">
        <v>3</v>
      </c>
      <c r="G71" s="5">
        <v>3</v>
      </c>
      <c r="H71" s="5"/>
      <c r="I71" s="5"/>
      <c r="J71" s="5">
        <v>0</v>
      </c>
      <c r="K71" s="5"/>
      <c r="L71" s="5"/>
      <c r="M71" s="5"/>
      <c r="N71" s="5">
        <v>0</v>
      </c>
      <c r="O71" s="5"/>
      <c r="P71" s="5">
        <v>3</v>
      </c>
      <c r="Q71" s="5">
        <v>0</v>
      </c>
      <c r="R71" s="5">
        <v>0</v>
      </c>
      <c r="S71" s="5">
        <v>0</v>
      </c>
      <c r="T71" s="5">
        <v>0</v>
      </c>
      <c r="U71" s="5">
        <v>3</v>
      </c>
      <c r="V71" s="5">
        <v>0</v>
      </c>
      <c r="W71" s="5">
        <v>0</v>
      </c>
      <c r="X71" s="5"/>
      <c r="Y71" s="5">
        <f t="shared" si="4"/>
        <v>15</v>
      </c>
    </row>
    <row r="72" spans="1:25" ht="15.75">
      <c r="A72" s="1">
        <v>146</v>
      </c>
      <c r="B72" s="2" t="s">
        <v>127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 t="s">
        <v>212</v>
      </c>
    </row>
    <row r="73" spans="1:25" ht="15.75">
      <c r="A73" s="1">
        <v>147</v>
      </c>
      <c r="B73" s="2" t="s">
        <v>128</v>
      </c>
      <c r="C73" s="5">
        <v>0</v>
      </c>
      <c r="D73" s="5">
        <v>0</v>
      </c>
      <c r="E73" s="5">
        <v>0</v>
      </c>
      <c r="F73" s="5">
        <v>0</v>
      </c>
      <c r="G73" s="5">
        <v>2</v>
      </c>
      <c r="H73" s="5"/>
      <c r="I73" s="5"/>
      <c r="J73" s="5">
        <v>0</v>
      </c>
      <c r="K73" s="5"/>
      <c r="L73" s="5"/>
      <c r="M73" s="5"/>
      <c r="N73" s="5">
        <v>0</v>
      </c>
      <c r="O73" s="5"/>
      <c r="P73" s="5">
        <v>1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/>
      <c r="Y73" s="5">
        <f t="shared" si="4"/>
        <v>3</v>
      </c>
    </row>
    <row r="74" spans="1:25" ht="15.75">
      <c r="A74" s="1">
        <v>148</v>
      </c>
      <c r="B74" s="2" t="s">
        <v>129</v>
      </c>
      <c r="C74" s="5">
        <v>0</v>
      </c>
      <c r="D74" s="5">
        <v>0</v>
      </c>
      <c r="E74" s="5">
        <v>0</v>
      </c>
      <c r="F74" s="5">
        <v>0</v>
      </c>
      <c r="G74" s="5">
        <v>1</v>
      </c>
      <c r="H74" s="5"/>
      <c r="I74" s="5"/>
      <c r="J74" s="5">
        <v>0</v>
      </c>
      <c r="K74" s="5"/>
      <c r="L74" s="5"/>
      <c r="M74" s="5"/>
      <c r="N74" s="5">
        <v>0</v>
      </c>
      <c r="O74" s="5"/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1</v>
      </c>
      <c r="V74" s="5">
        <v>0</v>
      </c>
      <c r="W74" s="5">
        <v>0</v>
      </c>
      <c r="X74" s="5"/>
      <c r="Y74" s="5">
        <f t="shared" si="4"/>
        <v>2</v>
      </c>
    </row>
    <row r="75" spans="1:25" ht="15.75">
      <c r="A75" s="1">
        <v>149</v>
      </c>
      <c r="B75" s="2" t="s">
        <v>130</v>
      </c>
      <c r="C75" s="5">
        <v>0</v>
      </c>
      <c r="D75" s="5">
        <v>0</v>
      </c>
      <c r="E75" s="5">
        <v>0</v>
      </c>
      <c r="F75" s="5">
        <v>0</v>
      </c>
      <c r="G75" s="5">
        <v>2</v>
      </c>
      <c r="H75" s="5"/>
      <c r="I75" s="5"/>
      <c r="J75" s="5">
        <v>0</v>
      </c>
      <c r="K75" s="5"/>
      <c r="L75" s="5"/>
      <c r="M75" s="5"/>
      <c r="N75" s="5">
        <v>1</v>
      </c>
      <c r="O75" s="5"/>
      <c r="P75" s="5">
        <v>0</v>
      </c>
      <c r="Q75" s="5">
        <v>0</v>
      </c>
      <c r="R75" s="5">
        <v>1</v>
      </c>
      <c r="S75" s="5">
        <v>0</v>
      </c>
      <c r="T75" s="5">
        <v>1</v>
      </c>
      <c r="U75" s="5">
        <v>0</v>
      </c>
      <c r="V75" s="5">
        <v>0</v>
      </c>
      <c r="W75" s="5">
        <v>0</v>
      </c>
      <c r="X75" s="5"/>
      <c r="Y75" s="5">
        <f t="shared" si="4"/>
        <v>5</v>
      </c>
    </row>
    <row r="76" spans="1:25" ht="15.75">
      <c r="A76" s="1">
        <v>150</v>
      </c>
      <c r="B76" s="2" t="s">
        <v>131</v>
      </c>
      <c r="C76" s="5">
        <v>0</v>
      </c>
      <c r="D76" s="5">
        <v>2</v>
      </c>
      <c r="E76" s="5">
        <v>0</v>
      </c>
      <c r="F76" s="5">
        <v>0</v>
      </c>
      <c r="G76" s="5">
        <v>3</v>
      </c>
      <c r="H76" s="5"/>
      <c r="I76" s="5"/>
      <c r="J76" s="5">
        <v>0</v>
      </c>
      <c r="K76" s="5"/>
      <c r="L76" s="5"/>
      <c r="M76" s="5"/>
      <c r="N76" s="5">
        <v>1</v>
      </c>
      <c r="O76" s="5"/>
      <c r="P76" s="5">
        <v>3</v>
      </c>
      <c r="Q76" s="5">
        <v>0</v>
      </c>
      <c r="R76" s="5">
        <v>5</v>
      </c>
      <c r="S76" s="5">
        <v>0</v>
      </c>
      <c r="T76" s="5">
        <v>0</v>
      </c>
      <c r="U76" s="5">
        <v>5</v>
      </c>
      <c r="V76" s="5">
        <v>0</v>
      </c>
      <c r="W76" s="5">
        <v>0</v>
      </c>
      <c r="X76" s="5"/>
      <c r="Y76" s="5">
        <f t="shared" si="4"/>
        <v>19</v>
      </c>
    </row>
    <row r="77" spans="1:25" ht="15.75">
      <c r="A77" s="1">
        <v>151</v>
      </c>
      <c r="B77" s="2" t="s">
        <v>132</v>
      </c>
      <c r="C77" s="3">
        <v>0</v>
      </c>
      <c r="D77" s="3">
        <v>3</v>
      </c>
      <c r="E77" s="3">
        <v>0</v>
      </c>
      <c r="F77" s="3">
        <v>0</v>
      </c>
      <c r="G77" s="3">
        <v>3</v>
      </c>
      <c r="H77" s="3"/>
      <c r="I77" s="3"/>
      <c r="J77" s="3">
        <v>3</v>
      </c>
      <c r="K77" s="3"/>
      <c r="L77" s="3"/>
      <c r="M77" s="3"/>
      <c r="N77" s="3">
        <v>1</v>
      </c>
      <c r="O77" s="3"/>
      <c r="P77" s="3">
        <v>5</v>
      </c>
      <c r="Q77" s="3">
        <v>0</v>
      </c>
      <c r="R77" s="3">
        <v>1</v>
      </c>
      <c r="S77" s="3">
        <v>0</v>
      </c>
      <c r="T77" s="3">
        <v>0</v>
      </c>
      <c r="U77" s="3">
        <v>2</v>
      </c>
      <c r="V77" s="3">
        <v>0</v>
      </c>
      <c r="W77" s="3">
        <v>0</v>
      </c>
      <c r="X77" s="3"/>
      <c r="Y77" s="5">
        <f t="shared" si="4"/>
        <v>18</v>
      </c>
    </row>
    <row r="78" spans="1:25" ht="15.75">
      <c r="A78" s="1">
        <v>152</v>
      </c>
      <c r="B78" s="2" t="s">
        <v>133</v>
      </c>
      <c r="C78" s="3">
        <v>0</v>
      </c>
      <c r="D78" s="3">
        <v>0</v>
      </c>
      <c r="E78" s="3">
        <v>0</v>
      </c>
      <c r="F78" s="3">
        <v>0</v>
      </c>
      <c r="G78" s="3">
        <v>2</v>
      </c>
      <c r="H78" s="3"/>
      <c r="I78" s="3"/>
      <c r="J78" s="3">
        <v>0</v>
      </c>
      <c r="K78" s="3"/>
      <c r="L78" s="3"/>
      <c r="M78" s="3"/>
      <c r="N78" s="3">
        <v>0</v>
      </c>
      <c r="O78" s="3"/>
      <c r="P78" s="3">
        <v>2</v>
      </c>
      <c r="Q78" s="3">
        <v>0</v>
      </c>
      <c r="R78" s="3">
        <v>0</v>
      </c>
      <c r="S78" s="3">
        <v>1</v>
      </c>
      <c r="T78" s="3">
        <v>0</v>
      </c>
      <c r="U78" s="3">
        <v>5</v>
      </c>
      <c r="V78" s="3">
        <v>0</v>
      </c>
      <c r="W78" s="3">
        <v>0</v>
      </c>
      <c r="X78" s="3"/>
      <c r="Y78" s="5">
        <f t="shared" si="4"/>
        <v>10</v>
      </c>
    </row>
    <row r="79" spans="1:25" ht="15.75">
      <c r="A79" s="1">
        <v>153</v>
      </c>
      <c r="B79" s="2" t="s">
        <v>134</v>
      </c>
      <c r="C79" s="3"/>
      <c r="D79" s="3"/>
      <c r="E79" s="3"/>
      <c r="F79" s="3"/>
      <c r="G79" s="3"/>
      <c r="H79" s="3"/>
      <c r="I79" s="3"/>
      <c r="J79" s="3">
        <v>0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5" t="s">
        <v>212</v>
      </c>
    </row>
    <row r="80" spans="1:25" ht="15.75">
      <c r="A80" s="1">
        <v>154</v>
      </c>
      <c r="B80" s="2" t="s">
        <v>135</v>
      </c>
      <c r="C80" s="3">
        <v>0</v>
      </c>
      <c r="D80" s="3">
        <v>3</v>
      </c>
      <c r="E80" s="3">
        <v>0</v>
      </c>
      <c r="F80" s="3">
        <v>0</v>
      </c>
      <c r="G80" s="3">
        <v>0</v>
      </c>
      <c r="H80" s="3"/>
      <c r="I80" s="3"/>
      <c r="J80" s="3">
        <v>0</v>
      </c>
      <c r="K80" s="3"/>
      <c r="L80" s="3"/>
      <c r="M80" s="3"/>
      <c r="N80" s="3">
        <v>1</v>
      </c>
      <c r="O80" s="3"/>
      <c r="P80" s="3">
        <v>0</v>
      </c>
      <c r="Q80" s="3">
        <v>0</v>
      </c>
      <c r="R80" s="3">
        <v>1</v>
      </c>
      <c r="S80" s="3">
        <v>0</v>
      </c>
      <c r="T80" s="3">
        <v>0</v>
      </c>
      <c r="U80" s="3">
        <v>0</v>
      </c>
      <c r="V80" s="3">
        <v>1</v>
      </c>
      <c r="W80" s="3">
        <v>0</v>
      </c>
      <c r="X80" s="3"/>
      <c r="Y80" s="5">
        <f aca="true" t="shared" si="5" ref="Y80:Y89">SUM(C80:X80)</f>
        <v>6</v>
      </c>
    </row>
    <row r="81" spans="1:25" ht="15.75">
      <c r="A81" s="1">
        <v>155</v>
      </c>
      <c r="B81" s="2" t="s">
        <v>136</v>
      </c>
      <c r="C81" s="3">
        <v>0</v>
      </c>
      <c r="D81" s="3">
        <v>1</v>
      </c>
      <c r="E81" s="3">
        <v>0</v>
      </c>
      <c r="F81" s="3">
        <v>0</v>
      </c>
      <c r="G81" s="3">
        <v>2</v>
      </c>
      <c r="H81" s="3"/>
      <c r="I81" s="3"/>
      <c r="J81" s="3">
        <v>0</v>
      </c>
      <c r="K81" s="3"/>
      <c r="L81" s="3"/>
      <c r="M81" s="3"/>
      <c r="N81" s="3">
        <v>0</v>
      </c>
      <c r="O81" s="3"/>
      <c r="P81" s="3">
        <v>0</v>
      </c>
      <c r="Q81" s="3">
        <v>0</v>
      </c>
      <c r="R81" s="3">
        <v>1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/>
      <c r="Y81" s="5">
        <f t="shared" si="5"/>
        <v>5</v>
      </c>
    </row>
    <row r="82" spans="1:25" ht="15.75">
      <c r="A82" s="1">
        <v>156</v>
      </c>
      <c r="B82" s="2" t="s">
        <v>137</v>
      </c>
      <c r="C82" s="3">
        <v>0</v>
      </c>
      <c r="D82" s="3">
        <v>1</v>
      </c>
      <c r="E82" s="3">
        <v>0</v>
      </c>
      <c r="F82" s="3">
        <v>0</v>
      </c>
      <c r="G82" s="3">
        <v>1</v>
      </c>
      <c r="H82" s="3"/>
      <c r="I82" s="3"/>
      <c r="J82" s="3">
        <v>0</v>
      </c>
      <c r="K82" s="3"/>
      <c r="L82" s="3"/>
      <c r="M82" s="3"/>
      <c r="N82" s="3">
        <v>0</v>
      </c>
      <c r="O82" s="3"/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/>
      <c r="Y82" s="5">
        <f t="shared" si="5"/>
        <v>2</v>
      </c>
    </row>
    <row r="83" spans="1:25" ht="15.75">
      <c r="A83" s="1">
        <v>157</v>
      </c>
      <c r="B83" s="2" t="s">
        <v>138</v>
      </c>
      <c r="C83" s="3">
        <v>0</v>
      </c>
      <c r="D83" s="3">
        <v>0</v>
      </c>
      <c r="E83" s="3">
        <v>0</v>
      </c>
      <c r="F83" s="3">
        <v>0</v>
      </c>
      <c r="G83" s="3">
        <v>2</v>
      </c>
      <c r="H83" s="3"/>
      <c r="I83" s="3"/>
      <c r="J83" s="3">
        <v>0</v>
      </c>
      <c r="K83" s="3"/>
      <c r="L83" s="3"/>
      <c r="M83" s="3"/>
      <c r="N83" s="3">
        <v>0</v>
      </c>
      <c r="O83" s="3"/>
      <c r="P83" s="3">
        <v>3</v>
      </c>
      <c r="Q83" s="3">
        <v>0</v>
      </c>
      <c r="R83" s="3">
        <v>1</v>
      </c>
      <c r="S83" s="3">
        <v>0</v>
      </c>
      <c r="T83" s="3">
        <v>0</v>
      </c>
      <c r="U83" s="3">
        <v>3</v>
      </c>
      <c r="V83" s="3">
        <v>0</v>
      </c>
      <c r="W83" s="3">
        <v>0</v>
      </c>
      <c r="X83" s="3"/>
      <c r="Y83" s="5">
        <f t="shared" si="5"/>
        <v>9</v>
      </c>
    </row>
    <row r="84" spans="1:25" ht="15.75">
      <c r="A84" s="1">
        <v>158</v>
      </c>
      <c r="B84" s="2" t="s">
        <v>139</v>
      </c>
      <c r="C84" s="3">
        <v>0</v>
      </c>
      <c r="D84" s="3">
        <v>2</v>
      </c>
      <c r="E84" s="3">
        <v>0</v>
      </c>
      <c r="F84" s="3">
        <v>0</v>
      </c>
      <c r="G84" s="3">
        <v>3</v>
      </c>
      <c r="H84" s="3"/>
      <c r="I84" s="3"/>
      <c r="J84" s="3">
        <v>0</v>
      </c>
      <c r="K84" s="3"/>
      <c r="L84" s="3"/>
      <c r="M84" s="3"/>
      <c r="N84" s="3">
        <v>0</v>
      </c>
      <c r="O84" s="3"/>
      <c r="P84" s="3">
        <v>3</v>
      </c>
      <c r="Q84" s="3">
        <v>0</v>
      </c>
      <c r="R84" s="3">
        <v>0</v>
      </c>
      <c r="S84" s="3">
        <v>0</v>
      </c>
      <c r="T84" s="3">
        <v>3</v>
      </c>
      <c r="U84" s="3">
        <v>0</v>
      </c>
      <c r="V84" s="3">
        <v>0</v>
      </c>
      <c r="W84" s="3">
        <v>0</v>
      </c>
      <c r="X84" s="3"/>
      <c r="Y84" s="5">
        <f t="shared" si="5"/>
        <v>11</v>
      </c>
    </row>
    <row r="85" spans="1:25" ht="15.75">
      <c r="A85" s="1">
        <v>159</v>
      </c>
      <c r="B85" s="2" t="s">
        <v>140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5" t="s">
        <v>212</v>
      </c>
    </row>
    <row r="86" spans="1:25" ht="15.75">
      <c r="A86" s="1">
        <v>160</v>
      </c>
      <c r="B86" s="2" t="s">
        <v>141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5" t="s">
        <v>212</v>
      </c>
    </row>
    <row r="87" spans="1:25" ht="15.75">
      <c r="A87" s="1">
        <v>161</v>
      </c>
      <c r="B87" s="2" t="s">
        <v>142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5" t="s">
        <v>212</v>
      </c>
    </row>
    <row r="88" spans="1:25" ht="15.75">
      <c r="A88" s="1">
        <v>162</v>
      </c>
      <c r="B88" s="2" t="s">
        <v>143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5" t="s">
        <v>212</v>
      </c>
    </row>
    <row r="89" spans="1:25" ht="15.75">
      <c r="A89" s="1">
        <v>163</v>
      </c>
      <c r="B89" s="2" t="s">
        <v>144</v>
      </c>
      <c r="C89" s="3">
        <v>1</v>
      </c>
      <c r="D89" s="3">
        <v>2</v>
      </c>
      <c r="E89" s="3">
        <v>3</v>
      </c>
      <c r="F89" s="3">
        <v>5</v>
      </c>
      <c r="G89" s="3">
        <v>2</v>
      </c>
      <c r="H89" s="3"/>
      <c r="I89" s="3"/>
      <c r="J89" s="3">
        <v>3</v>
      </c>
      <c r="K89" s="3"/>
      <c r="L89" s="3"/>
      <c r="M89" s="3"/>
      <c r="N89" s="3">
        <v>3</v>
      </c>
      <c r="O89" s="3"/>
      <c r="P89" s="3">
        <v>3</v>
      </c>
      <c r="Q89" s="3">
        <v>0</v>
      </c>
      <c r="R89" s="3">
        <v>2</v>
      </c>
      <c r="S89" s="3">
        <v>1</v>
      </c>
      <c r="T89" s="3">
        <v>0</v>
      </c>
      <c r="U89" s="3">
        <v>5</v>
      </c>
      <c r="V89" s="3">
        <v>1</v>
      </c>
      <c r="W89" s="3">
        <v>0</v>
      </c>
      <c r="X89" s="3"/>
      <c r="Y89" s="5">
        <f t="shared" si="5"/>
        <v>31</v>
      </c>
    </row>
    <row r="90" spans="1:25" ht="15.75">
      <c r="A90" s="1">
        <v>164</v>
      </c>
      <c r="B90" s="2" t="s">
        <v>145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5" t="s">
        <v>212</v>
      </c>
    </row>
    <row r="91" spans="1:25" ht="15.75">
      <c r="A91" s="1">
        <v>165</v>
      </c>
      <c r="B91" s="2" t="s">
        <v>196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5" t="s">
        <v>212</v>
      </c>
    </row>
  </sheetData>
  <mergeCells count="10">
    <mergeCell ref="Y4:Y5"/>
    <mergeCell ref="A4:A5"/>
    <mergeCell ref="B4:B5"/>
    <mergeCell ref="C4:W4"/>
    <mergeCell ref="X4:X5"/>
    <mergeCell ref="Y50:Y51"/>
    <mergeCell ref="A50:A51"/>
    <mergeCell ref="B50:B51"/>
    <mergeCell ref="C50:W50"/>
    <mergeCell ref="X50:X51"/>
  </mergeCells>
  <printOptions horizontalCentered="1" verticalCentered="1"/>
  <pageMargins left="0.2362204724409449" right="0.75" top="0.41" bottom="0.32" header="0" footer="0"/>
  <pageSetup horizontalDpi="600" verticalDpi="600" orientation="landscape" paperSize="9" scale="77" r:id="rId1"/>
  <rowBreaks count="1" manualBreakCount="1">
    <brk id="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34"/>
  <sheetViews>
    <sheetView showGridLines="0" workbookViewId="0" topLeftCell="A1">
      <selection activeCell="AG26" sqref="AG26"/>
    </sheetView>
  </sheetViews>
  <sheetFormatPr defaultColWidth="11.421875" defaultRowHeight="12.75"/>
  <cols>
    <col min="1" max="1" width="7.00390625" style="10" customWidth="1"/>
    <col min="2" max="2" width="41.57421875" style="10" customWidth="1"/>
    <col min="3" max="23" width="3.7109375" style="10" customWidth="1"/>
    <col min="24" max="24" width="7.28125" style="10" customWidth="1"/>
    <col min="25" max="25" width="11.421875" style="10" customWidth="1"/>
    <col min="26" max="16384" width="11.421875" style="4" customWidth="1"/>
  </cols>
  <sheetData>
    <row r="1" spans="1:25" ht="15">
      <c r="A1" s="55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75">
      <c r="A2" s="56" t="s">
        <v>0</v>
      </c>
      <c r="B2" s="57"/>
      <c r="C2" s="57"/>
      <c r="D2" s="57"/>
      <c r="E2" s="57"/>
      <c r="F2" s="57"/>
      <c r="G2" s="57"/>
      <c r="H2" s="57"/>
      <c r="I2" s="5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8" t="s">
        <v>6</v>
      </c>
      <c r="V2" s="59" t="s">
        <v>152</v>
      </c>
      <c r="W2" s="4"/>
      <c r="X2" s="4"/>
      <c r="Y2" s="4"/>
    </row>
    <row r="4" spans="1:25" ht="15.75">
      <c r="A4" s="81" t="s">
        <v>1</v>
      </c>
      <c r="B4" s="81" t="s">
        <v>2</v>
      </c>
      <c r="C4" s="84" t="s">
        <v>3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1" t="s">
        <v>4</v>
      </c>
      <c r="Y4" s="81" t="s">
        <v>5</v>
      </c>
    </row>
    <row r="5" spans="1:25" ht="18" customHeight="1">
      <c r="A5" s="83"/>
      <c r="B5" s="83"/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3">
        <v>12</v>
      </c>
      <c r="O5" s="53">
        <v>13</v>
      </c>
      <c r="P5" s="53">
        <v>14</v>
      </c>
      <c r="Q5" s="53">
        <v>15</v>
      </c>
      <c r="R5" s="53">
        <v>16</v>
      </c>
      <c r="S5" s="53">
        <v>17</v>
      </c>
      <c r="T5" s="53">
        <v>18</v>
      </c>
      <c r="U5" s="53">
        <v>19</v>
      </c>
      <c r="V5" s="53">
        <v>20</v>
      </c>
      <c r="W5" s="53">
        <v>21</v>
      </c>
      <c r="X5" s="81"/>
      <c r="Y5" s="81"/>
    </row>
    <row r="6" spans="1:25" ht="15.75">
      <c r="A6" s="1">
        <v>166</v>
      </c>
      <c r="B6" s="2" t="s">
        <v>147</v>
      </c>
      <c r="C6" s="5">
        <v>1</v>
      </c>
      <c r="D6" s="5">
        <v>1</v>
      </c>
      <c r="E6" s="5">
        <v>0</v>
      </c>
      <c r="F6" s="5">
        <v>3</v>
      </c>
      <c r="G6" s="5">
        <v>0</v>
      </c>
      <c r="H6" s="5">
        <v>0</v>
      </c>
      <c r="I6" s="5">
        <v>2</v>
      </c>
      <c r="J6" s="5">
        <v>5</v>
      </c>
      <c r="K6" s="5">
        <v>0</v>
      </c>
      <c r="L6" s="5">
        <v>0</v>
      </c>
      <c r="M6" s="5">
        <v>0</v>
      </c>
      <c r="N6" s="5">
        <v>3</v>
      </c>
      <c r="O6" s="5">
        <v>0</v>
      </c>
      <c r="P6" s="5">
        <v>1</v>
      </c>
      <c r="Q6" s="5">
        <v>3</v>
      </c>
      <c r="R6" s="5">
        <v>0</v>
      </c>
      <c r="S6" s="5">
        <v>1</v>
      </c>
      <c r="T6" s="5">
        <v>5</v>
      </c>
      <c r="U6" s="5">
        <v>1</v>
      </c>
      <c r="V6" s="5">
        <v>0</v>
      </c>
      <c r="W6" s="5">
        <v>1</v>
      </c>
      <c r="X6" s="5"/>
      <c r="Y6" s="5">
        <f aca="true" t="shared" si="0" ref="Y6:Y12">SUM(C6:X6)</f>
        <v>27</v>
      </c>
    </row>
    <row r="7" spans="1:25" ht="15.75">
      <c r="A7" s="1">
        <v>167</v>
      </c>
      <c r="B7" s="2" t="s">
        <v>148</v>
      </c>
      <c r="C7" s="5">
        <v>3</v>
      </c>
      <c r="D7" s="5">
        <v>5</v>
      </c>
      <c r="E7" s="5">
        <v>1</v>
      </c>
      <c r="F7" s="5">
        <v>0</v>
      </c>
      <c r="G7" s="5">
        <v>0</v>
      </c>
      <c r="H7" s="5">
        <v>5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3</v>
      </c>
      <c r="Q7" s="5">
        <v>3</v>
      </c>
      <c r="R7" s="5">
        <v>0</v>
      </c>
      <c r="S7" s="5">
        <v>0</v>
      </c>
      <c r="T7" s="5">
        <v>0</v>
      </c>
      <c r="U7" s="5">
        <v>0</v>
      </c>
      <c r="V7" s="5">
        <v>2</v>
      </c>
      <c r="W7" s="5">
        <v>1</v>
      </c>
      <c r="X7" s="5"/>
      <c r="Y7" s="5">
        <f t="shared" si="0"/>
        <v>23</v>
      </c>
    </row>
    <row r="8" spans="1:25" ht="15.75">
      <c r="A8" s="1">
        <v>168</v>
      </c>
      <c r="B8" s="2" t="s">
        <v>149</v>
      </c>
      <c r="C8" s="5">
        <v>5</v>
      </c>
      <c r="D8" s="5">
        <v>2</v>
      </c>
      <c r="E8" s="5">
        <v>2</v>
      </c>
      <c r="F8" s="5">
        <v>2</v>
      </c>
      <c r="G8" s="5">
        <v>1</v>
      </c>
      <c r="H8" s="5">
        <v>3</v>
      </c>
      <c r="I8" s="5">
        <v>3</v>
      </c>
      <c r="J8" s="5">
        <v>5</v>
      </c>
      <c r="K8" s="5">
        <v>0</v>
      </c>
      <c r="L8" s="5">
        <v>0</v>
      </c>
      <c r="M8" s="5">
        <v>0</v>
      </c>
      <c r="N8" s="5">
        <v>2</v>
      </c>
      <c r="O8" s="5">
        <v>1</v>
      </c>
      <c r="P8" s="5">
        <v>5</v>
      </c>
      <c r="Q8" s="5">
        <v>5</v>
      </c>
      <c r="R8" s="5">
        <v>3</v>
      </c>
      <c r="S8" s="5">
        <v>2</v>
      </c>
      <c r="T8" s="5">
        <v>1</v>
      </c>
      <c r="U8" s="5">
        <v>5</v>
      </c>
      <c r="V8" s="5">
        <v>3</v>
      </c>
      <c r="W8" s="5">
        <v>3</v>
      </c>
      <c r="X8" s="5"/>
      <c r="Y8" s="5">
        <f t="shared" si="0"/>
        <v>53</v>
      </c>
    </row>
    <row r="9" spans="1:25" ht="15.75">
      <c r="A9" s="1">
        <v>169</v>
      </c>
      <c r="B9" s="2" t="s">
        <v>150</v>
      </c>
      <c r="C9" s="5">
        <v>0</v>
      </c>
      <c r="D9" s="5">
        <v>1</v>
      </c>
      <c r="E9" s="5">
        <v>0</v>
      </c>
      <c r="F9" s="5">
        <v>0</v>
      </c>
      <c r="G9" s="5">
        <v>0</v>
      </c>
      <c r="H9" s="5">
        <v>5</v>
      </c>
      <c r="I9" s="5">
        <v>3</v>
      </c>
      <c r="J9" s="5">
        <v>3</v>
      </c>
      <c r="K9" s="5">
        <v>0</v>
      </c>
      <c r="L9" s="5">
        <v>0</v>
      </c>
      <c r="M9" s="5">
        <v>0</v>
      </c>
      <c r="N9" s="5">
        <v>2</v>
      </c>
      <c r="O9" s="5">
        <v>1</v>
      </c>
      <c r="P9" s="5">
        <v>3</v>
      </c>
      <c r="Q9" s="5">
        <v>3</v>
      </c>
      <c r="R9" s="5">
        <v>0</v>
      </c>
      <c r="S9" s="5">
        <v>0</v>
      </c>
      <c r="T9" s="5">
        <v>5</v>
      </c>
      <c r="U9" s="5">
        <v>1</v>
      </c>
      <c r="V9" s="5">
        <v>3</v>
      </c>
      <c r="W9" s="5">
        <v>3</v>
      </c>
      <c r="X9" s="5"/>
      <c r="Y9" s="5">
        <f t="shared" si="0"/>
        <v>33</v>
      </c>
    </row>
    <row r="10" spans="1:25" ht="15.75">
      <c r="A10" s="1">
        <v>171</v>
      </c>
      <c r="B10" s="2" t="s">
        <v>151</v>
      </c>
      <c r="C10" s="5">
        <v>2</v>
      </c>
      <c r="D10" s="5">
        <v>3</v>
      </c>
      <c r="E10" s="5">
        <v>0</v>
      </c>
      <c r="F10" s="5">
        <v>0</v>
      </c>
      <c r="G10" s="5">
        <v>5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1</v>
      </c>
      <c r="Q10" s="5">
        <v>3</v>
      </c>
      <c r="R10" s="5">
        <v>0</v>
      </c>
      <c r="S10" s="5">
        <v>0</v>
      </c>
      <c r="T10" s="5">
        <v>1</v>
      </c>
      <c r="U10" s="5">
        <v>1</v>
      </c>
      <c r="V10" s="5">
        <v>5</v>
      </c>
      <c r="W10" s="5">
        <v>3</v>
      </c>
      <c r="X10" s="5"/>
      <c r="Y10" s="5">
        <f t="shared" si="0"/>
        <v>26</v>
      </c>
    </row>
    <row r="11" spans="1:25" ht="15.75">
      <c r="A11" s="1">
        <v>186</v>
      </c>
      <c r="B11" s="2" t="s">
        <v>162</v>
      </c>
      <c r="C11" s="5">
        <v>1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1</v>
      </c>
      <c r="J11" s="5">
        <v>3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1</v>
      </c>
      <c r="Q11" s="5">
        <v>3</v>
      </c>
      <c r="R11" s="5">
        <v>0</v>
      </c>
      <c r="S11" s="5">
        <v>0</v>
      </c>
      <c r="T11" s="5">
        <v>1</v>
      </c>
      <c r="U11" s="5">
        <v>1</v>
      </c>
      <c r="V11" s="5">
        <v>0</v>
      </c>
      <c r="W11" s="5">
        <v>0</v>
      </c>
      <c r="X11" s="5"/>
      <c r="Y11" s="5">
        <f t="shared" si="0"/>
        <v>13</v>
      </c>
    </row>
    <row r="12" spans="1:25" ht="15.75">
      <c r="A12" s="1">
        <v>187</v>
      </c>
      <c r="B12" s="2" t="s">
        <v>163</v>
      </c>
      <c r="C12" s="5">
        <v>0</v>
      </c>
      <c r="D12" s="5">
        <v>2</v>
      </c>
      <c r="E12" s="5">
        <v>2</v>
      </c>
      <c r="F12" s="5">
        <v>2</v>
      </c>
      <c r="G12" s="5">
        <v>3</v>
      </c>
      <c r="H12" s="5">
        <v>5</v>
      </c>
      <c r="I12" s="5">
        <v>5</v>
      </c>
      <c r="J12" s="5">
        <v>1</v>
      </c>
      <c r="K12" s="5">
        <v>0</v>
      </c>
      <c r="L12" s="5">
        <v>0</v>
      </c>
      <c r="M12" s="5">
        <v>2</v>
      </c>
      <c r="N12" s="5">
        <v>3</v>
      </c>
      <c r="O12" s="5">
        <v>0</v>
      </c>
      <c r="P12" s="5">
        <v>2</v>
      </c>
      <c r="Q12" s="5">
        <v>3</v>
      </c>
      <c r="R12" s="5">
        <v>0</v>
      </c>
      <c r="S12" s="5">
        <v>0</v>
      </c>
      <c r="T12" s="5">
        <v>3</v>
      </c>
      <c r="U12" s="5">
        <v>2</v>
      </c>
      <c r="V12" s="5">
        <v>3</v>
      </c>
      <c r="W12" s="5">
        <v>1</v>
      </c>
      <c r="X12" s="5"/>
      <c r="Y12" s="5">
        <f t="shared" si="0"/>
        <v>39</v>
      </c>
    </row>
    <row r="13" spans="3:25" ht="15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2:25" ht="15">
      <c r="B14" s="10" t="s">
        <v>208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9"/>
    </row>
    <row r="15" spans="3:25" ht="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9"/>
    </row>
    <row r="16" spans="1:25" ht="15.75">
      <c r="A16" s="56" t="s">
        <v>0</v>
      </c>
      <c r="B16" s="57"/>
      <c r="C16" s="57"/>
      <c r="D16" s="57"/>
      <c r="E16" s="57"/>
      <c r="F16" s="57"/>
      <c r="G16" s="57"/>
      <c r="H16" s="5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8" t="s">
        <v>6</v>
      </c>
      <c r="V16" s="59" t="s">
        <v>152</v>
      </c>
      <c r="W16" s="4"/>
      <c r="X16" s="4"/>
      <c r="Y16" s="4"/>
    </row>
    <row r="18" spans="1:25" ht="15.75">
      <c r="A18" s="81" t="s">
        <v>1</v>
      </c>
      <c r="B18" s="81" t="s">
        <v>2</v>
      </c>
      <c r="C18" s="84" t="s">
        <v>3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1" t="s">
        <v>4</v>
      </c>
      <c r="Y18" s="81" t="s">
        <v>5</v>
      </c>
    </row>
    <row r="19" spans="1:25" ht="15.75">
      <c r="A19" s="83"/>
      <c r="B19" s="83"/>
      <c r="C19" s="53">
        <v>1</v>
      </c>
      <c r="D19" s="53">
        <v>2</v>
      </c>
      <c r="E19" s="53">
        <v>3</v>
      </c>
      <c r="F19" s="53">
        <v>4</v>
      </c>
      <c r="G19" s="53">
        <v>5</v>
      </c>
      <c r="H19" s="53">
        <v>6</v>
      </c>
      <c r="I19" s="53">
        <v>7</v>
      </c>
      <c r="J19" s="53">
        <v>8</v>
      </c>
      <c r="K19" s="53">
        <v>9</v>
      </c>
      <c r="L19" s="53">
        <v>10</v>
      </c>
      <c r="M19" s="53">
        <v>11</v>
      </c>
      <c r="N19" s="53">
        <v>12</v>
      </c>
      <c r="O19" s="53">
        <v>13</v>
      </c>
      <c r="P19" s="53">
        <v>14</v>
      </c>
      <c r="Q19" s="53">
        <v>15</v>
      </c>
      <c r="R19" s="53">
        <v>16</v>
      </c>
      <c r="S19" s="53">
        <v>17</v>
      </c>
      <c r="T19" s="53">
        <v>18</v>
      </c>
      <c r="U19" s="53">
        <v>19</v>
      </c>
      <c r="V19" s="53">
        <v>20</v>
      </c>
      <c r="W19" s="53">
        <v>21</v>
      </c>
      <c r="X19" s="81"/>
      <c r="Y19" s="81"/>
    </row>
    <row r="20" spans="1:25" ht="15.75">
      <c r="A20" s="1">
        <v>166</v>
      </c>
      <c r="B20" s="2" t="s">
        <v>147</v>
      </c>
      <c r="C20" s="5">
        <v>3</v>
      </c>
      <c r="D20" s="5">
        <v>1</v>
      </c>
      <c r="E20" s="5">
        <v>0</v>
      </c>
      <c r="F20" s="5">
        <v>0</v>
      </c>
      <c r="G20" s="5">
        <v>2</v>
      </c>
      <c r="H20" s="5"/>
      <c r="I20" s="5"/>
      <c r="J20" s="5">
        <v>5</v>
      </c>
      <c r="K20" s="5"/>
      <c r="L20" s="5"/>
      <c r="M20" s="5">
        <v>0</v>
      </c>
      <c r="N20" s="5">
        <v>0</v>
      </c>
      <c r="O20" s="5"/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3</v>
      </c>
      <c r="W20" s="5">
        <v>1</v>
      </c>
      <c r="X20" s="5"/>
      <c r="Y20" s="5">
        <f aca="true" t="shared" si="1" ref="Y20:Y26">SUM(C20:X20)</f>
        <v>16</v>
      </c>
    </row>
    <row r="21" spans="1:25" ht="15.75">
      <c r="A21" s="1">
        <v>167</v>
      </c>
      <c r="B21" s="2" t="s">
        <v>148</v>
      </c>
      <c r="C21" s="5">
        <v>3</v>
      </c>
      <c r="D21" s="5">
        <v>0</v>
      </c>
      <c r="E21" s="5">
        <v>1</v>
      </c>
      <c r="F21" s="5">
        <v>0</v>
      </c>
      <c r="G21" s="5">
        <v>0</v>
      </c>
      <c r="H21" s="5"/>
      <c r="I21" s="5"/>
      <c r="J21" s="5">
        <v>1</v>
      </c>
      <c r="K21" s="5"/>
      <c r="L21" s="5"/>
      <c r="M21" s="5">
        <v>0</v>
      </c>
      <c r="N21" s="5">
        <v>1</v>
      </c>
      <c r="O21" s="5"/>
      <c r="P21" s="5">
        <v>5</v>
      </c>
      <c r="Q21" s="5">
        <v>0</v>
      </c>
      <c r="R21" s="5">
        <v>0</v>
      </c>
      <c r="S21" s="5">
        <v>0</v>
      </c>
      <c r="T21" s="5">
        <v>1</v>
      </c>
      <c r="U21" s="5">
        <v>2</v>
      </c>
      <c r="V21" s="5">
        <v>0</v>
      </c>
      <c r="W21" s="5">
        <v>0</v>
      </c>
      <c r="X21" s="5"/>
      <c r="Y21" s="5">
        <f t="shared" si="1"/>
        <v>14</v>
      </c>
    </row>
    <row r="22" spans="1:25" ht="15.75">
      <c r="A22" s="1">
        <v>168</v>
      </c>
      <c r="B22" s="2" t="s">
        <v>149</v>
      </c>
      <c r="C22" s="5">
        <v>3</v>
      </c>
      <c r="D22" s="5">
        <v>1</v>
      </c>
      <c r="E22" s="5">
        <v>0</v>
      </c>
      <c r="F22" s="5">
        <v>3</v>
      </c>
      <c r="G22" s="5">
        <v>3</v>
      </c>
      <c r="H22" s="5"/>
      <c r="I22" s="5"/>
      <c r="J22" s="5">
        <v>3</v>
      </c>
      <c r="K22" s="5"/>
      <c r="L22" s="5"/>
      <c r="M22" s="5">
        <v>2</v>
      </c>
      <c r="N22" s="5">
        <v>3</v>
      </c>
      <c r="O22" s="5"/>
      <c r="P22" s="5">
        <v>5</v>
      </c>
      <c r="Q22" s="5">
        <v>3</v>
      </c>
      <c r="R22" s="5">
        <v>2</v>
      </c>
      <c r="S22" s="5">
        <v>0</v>
      </c>
      <c r="T22" s="5">
        <v>5</v>
      </c>
      <c r="U22" s="5">
        <v>5</v>
      </c>
      <c r="V22" s="5">
        <v>5</v>
      </c>
      <c r="W22" s="5">
        <v>3</v>
      </c>
      <c r="X22" s="5"/>
      <c r="Y22" s="5">
        <f t="shared" si="1"/>
        <v>46</v>
      </c>
    </row>
    <row r="23" spans="1:25" ht="15.75">
      <c r="A23" s="1">
        <v>169</v>
      </c>
      <c r="B23" s="2" t="s">
        <v>150</v>
      </c>
      <c r="C23" s="5">
        <v>5</v>
      </c>
      <c r="D23" s="5">
        <v>0</v>
      </c>
      <c r="E23" s="5">
        <v>3</v>
      </c>
      <c r="F23" s="5">
        <v>0</v>
      </c>
      <c r="G23" s="5">
        <v>3</v>
      </c>
      <c r="H23" s="5"/>
      <c r="I23" s="5"/>
      <c r="J23" s="5">
        <v>3</v>
      </c>
      <c r="K23" s="5"/>
      <c r="L23" s="5"/>
      <c r="M23" s="5">
        <v>0</v>
      </c>
      <c r="N23" s="5">
        <v>1</v>
      </c>
      <c r="O23" s="5"/>
      <c r="P23" s="5">
        <v>5</v>
      </c>
      <c r="Q23" s="5">
        <v>5</v>
      </c>
      <c r="R23" s="5">
        <v>0</v>
      </c>
      <c r="S23" s="5">
        <v>1</v>
      </c>
      <c r="T23" s="5">
        <v>5</v>
      </c>
      <c r="U23" s="5">
        <v>1</v>
      </c>
      <c r="V23" s="5">
        <v>3</v>
      </c>
      <c r="W23" s="5">
        <v>3</v>
      </c>
      <c r="X23" s="5"/>
      <c r="Y23" s="5">
        <f t="shared" si="1"/>
        <v>38</v>
      </c>
    </row>
    <row r="24" spans="1:25" ht="15.75">
      <c r="A24" s="1">
        <v>171</v>
      </c>
      <c r="B24" s="2" t="s">
        <v>151</v>
      </c>
      <c r="C24" s="5">
        <v>1</v>
      </c>
      <c r="D24" s="5">
        <v>5</v>
      </c>
      <c r="E24" s="5">
        <v>0</v>
      </c>
      <c r="F24" s="5">
        <v>0</v>
      </c>
      <c r="G24" s="5">
        <v>5</v>
      </c>
      <c r="H24" s="5"/>
      <c r="I24" s="5"/>
      <c r="J24" s="5">
        <v>1</v>
      </c>
      <c r="K24" s="5"/>
      <c r="L24" s="5"/>
      <c r="M24" s="5">
        <v>3</v>
      </c>
      <c r="N24" s="5">
        <v>0</v>
      </c>
      <c r="O24" s="5"/>
      <c r="P24" s="5">
        <v>5</v>
      </c>
      <c r="Q24" s="5">
        <v>0</v>
      </c>
      <c r="R24" s="5">
        <v>0</v>
      </c>
      <c r="S24" s="5">
        <v>1</v>
      </c>
      <c r="T24" s="5">
        <v>0</v>
      </c>
      <c r="U24" s="5">
        <v>0</v>
      </c>
      <c r="V24" s="5">
        <v>1</v>
      </c>
      <c r="W24" s="5">
        <v>1</v>
      </c>
      <c r="X24" s="5"/>
      <c r="Y24" s="5">
        <f t="shared" si="1"/>
        <v>23</v>
      </c>
    </row>
    <row r="25" spans="1:25" ht="15.75">
      <c r="A25" s="1">
        <v>186</v>
      </c>
      <c r="B25" s="2" t="s">
        <v>162</v>
      </c>
      <c r="C25" s="5">
        <v>1</v>
      </c>
      <c r="D25" s="5">
        <v>0</v>
      </c>
      <c r="E25" s="5">
        <v>2</v>
      </c>
      <c r="F25" s="5">
        <v>0</v>
      </c>
      <c r="G25" s="5">
        <v>0</v>
      </c>
      <c r="H25" s="5"/>
      <c r="I25" s="5"/>
      <c r="J25" s="5">
        <v>1</v>
      </c>
      <c r="K25" s="5"/>
      <c r="L25" s="5"/>
      <c r="M25" s="5">
        <v>0</v>
      </c>
      <c r="N25" s="5">
        <v>0</v>
      </c>
      <c r="O25" s="5"/>
      <c r="P25" s="5">
        <v>0</v>
      </c>
      <c r="Q25" s="5">
        <v>3</v>
      </c>
      <c r="R25" s="5">
        <v>0</v>
      </c>
      <c r="S25" s="5">
        <v>0</v>
      </c>
      <c r="T25" s="5">
        <v>1</v>
      </c>
      <c r="U25" s="5">
        <v>0</v>
      </c>
      <c r="V25" s="5">
        <v>1</v>
      </c>
      <c r="W25" s="5">
        <v>0</v>
      </c>
      <c r="X25" s="5"/>
      <c r="Y25" s="5">
        <f t="shared" si="1"/>
        <v>9</v>
      </c>
    </row>
    <row r="26" spans="1:25" ht="15.75">
      <c r="A26" s="1">
        <v>187</v>
      </c>
      <c r="B26" s="2" t="s">
        <v>163</v>
      </c>
      <c r="C26" s="5">
        <v>3</v>
      </c>
      <c r="D26" s="5">
        <v>0</v>
      </c>
      <c r="E26" s="5">
        <v>5</v>
      </c>
      <c r="F26" s="5">
        <v>1</v>
      </c>
      <c r="G26" s="5">
        <v>2</v>
      </c>
      <c r="H26" s="5"/>
      <c r="I26" s="5"/>
      <c r="J26" s="5">
        <v>3</v>
      </c>
      <c r="K26" s="5"/>
      <c r="L26" s="5"/>
      <c r="M26" s="5">
        <v>1</v>
      </c>
      <c r="N26" s="5">
        <v>1</v>
      </c>
      <c r="O26" s="5"/>
      <c r="P26" s="5">
        <v>5</v>
      </c>
      <c r="Q26" s="5">
        <v>3</v>
      </c>
      <c r="R26" s="5">
        <v>1</v>
      </c>
      <c r="S26" s="5">
        <v>0</v>
      </c>
      <c r="T26" s="5">
        <v>2</v>
      </c>
      <c r="U26" s="5">
        <v>1</v>
      </c>
      <c r="V26" s="5">
        <v>1</v>
      </c>
      <c r="W26" s="5">
        <v>2</v>
      </c>
      <c r="X26" s="5"/>
      <c r="Y26" s="5">
        <f t="shared" si="1"/>
        <v>31</v>
      </c>
    </row>
    <row r="27" spans="1:25" ht="15.75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5.75">
      <c r="A28" s="7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5.75">
      <c r="A29" s="7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3:25" ht="15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</sheetData>
  <mergeCells count="10">
    <mergeCell ref="Y4:Y5"/>
    <mergeCell ref="A4:A5"/>
    <mergeCell ref="B4:B5"/>
    <mergeCell ref="C4:W4"/>
    <mergeCell ref="X4:X5"/>
    <mergeCell ref="Y18:Y19"/>
    <mergeCell ref="A18:A19"/>
    <mergeCell ref="B18:B19"/>
    <mergeCell ref="C18:W18"/>
    <mergeCell ref="X18:X19"/>
  </mergeCells>
  <printOptions horizontalCentered="1" verticalCentered="1"/>
  <pageMargins left="0.2362204724409449" right="0.75" top="1" bottom="1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Todotrial</cp:lastModifiedBy>
  <cp:lastPrinted>2008-10-27T21:08:44Z</cp:lastPrinted>
  <dcterms:created xsi:type="dcterms:W3CDTF">2008-10-22T10:22:00Z</dcterms:created>
  <dcterms:modified xsi:type="dcterms:W3CDTF">2008-10-27T21:19:31Z</dcterms:modified>
  <cp:category/>
  <cp:version/>
  <cp:contentType/>
  <cp:contentStatus/>
</cp:coreProperties>
</file>